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CBP90043" sheetId="1" r:id="rId1"/>
  </sheets>
  <calcPr calcId="144525"/>
</workbook>
</file>

<file path=xl/sharedStrings.xml><?xml version="1.0" encoding="utf-8"?>
<sst xmlns="http://schemas.openxmlformats.org/spreadsheetml/2006/main" count="170" uniqueCount="144">
  <si>
    <t>基因</t>
  </si>
  <si>
    <r>
      <rPr>
        <b/>
        <sz val="11"/>
        <color rgb="FF000000"/>
        <rFont val="宋体"/>
        <charset val="134"/>
      </rPr>
      <t>位点</t>
    </r>
  </si>
  <si>
    <r>
      <rPr>
        <b/>
        <sz val="11"/>
        <color rgb="FF000000"/>
        <rFont val="宋体"/>
        <charset val="134"/>
      </rPr>
      <t>突变型拷贝数（</t>
    </r>
    <r>
      <rPr>
        <b/>
        <sz val="11"/>
        <color rgb="FF000000"/>
        <rFont val="Times New Roman"/>
        <charset val="134"/>
      </rPr>
      <t>copies/20 ul)</t>
    </r>
  </si>
  <si>
    <r>
      <rPr>
        <b/>
        <sz val="11"/>
        <color rgb="FF000000"/>
        <rFont val="宋体"/>
        <charset val="134"/>
      </rPr>
      <t>野生型拷贝数（</t>
    </r>
    <r>
      <rPr>
        <b/>
        <sz val="11"/>
        <color rgb="FF000000"/>
        <rFont val="Times New Roman"/>
        <charset val="134"/>
      </rPr>
      <t>copies/20 ul)</t>
    </r>
  </si>
  <si>
    <r>
      <rPr>
        <b/>
        <sz val="11"/>
        <color rgb="FF000000"/>
        <rFont val="宋体"/>
        <charset val="134"/>
      </rPr>
      <t>突变比例</t>
    </r>
    <r>
      <rPr>
        <b/>
        <sz val="11"/>
        <color rgb="FF000000"/>
        <rFont val="Times New Roman"/>
        <charset val="134"/>
      </rPr>
      <t>%</t>
    </r>
  </si>
  <si>
    <t>ddPCR</t>
  </si>
  <si>
    <t>EGFR</t>
  </si>
  <si>
    <t>G719A</t>
  </si>
  <si>
    <t>C797S</t>
  </si>
  <si>
    <t>E746_A750del</t>
  </si>
  <si>
    <t>S768I</t>
  </si>
  <si>
    <t>ERBB2</t>
  </si>
  <si>
    <t>A775_G776insYVMA</t>
  </si>
  <si>
    <t>MET</t>
  </si>
  <si>
    <t>c.3082+1G&gt;T</t>
  </si>
  <si>
    <t>ROS1</t>
  </si>
  <si>
    <t>CD74-ROS1</t>
  </si>
  <si>
    <t>PDGFRA</t>
  </si>
  <si>
    <t>D842V</t>
  </si>
  <si>
    <t>KRAS</t>
  </si>
  <si>
    <t>Q61H</t>
  </si>
  <si>
    <t>A146T</t>
  </si>
  <si>
    <t>C-KIT</t>
  </si>
  <si>
    <t>D816V</t>
  </si>
  <si>
    <t>NRAS</t>
  </si>
  <si>
    <t>NRASG12D</t>
  </si>
  <si>
    <t>FLT3</t>
  </si>
  <si>
    <t>I836DEL</t>
  </si>
  <si>
    <t>IDH2</t>
  </si>
  <si>
    <t>R172K</t>
  </si>
  <si>
    <t>FGFR3</t>
  </si>
  <si>
    <t>S249C</t>
  </si>
  <si>
    <t>AKT1</t>
  </si>
  <si>
    <t>E17K</t>
  </si>
  <si>
    <t>T790M</t>
  </si>
  <si>
    <t>L858R</t>
  </si>
  <si>
    <t>R140Q</t>
  </si>
  <si>
    <t>BTK</t>
  </si>
  <si>
    <t>C481S</t>
  </si>
  <si>
    <t>G13D</t>
  </si>
  <si>
    <t>BRCA2</t>
  </si>
  <si>
    <t>I2675FS</t>
  </si>
  <si>
    <t>BRAF</t>
  </si>
  <si>
    <t>V600E</t>
  </si>
  <si>
    <t>PIK3CA</t>
  </si>
  <si>
    <t>H1047R</t>
  </si>
  <si>
    <t>Q61K</t>
  </si>
  <si>
    <t>IDH1</t>
  </si>
  <si>
    <t>R132C</t>
  </si>
  <si>
    <t>BRCA1</t>
  </si>
  <si>
    <t>D435Y</t>
  </si>
  <si>
    <t>N1784fs</t>
  </si>
  <si>
    <t>CTNNB1</t>
  </si>
  <si>
    <t>S45del</t>
  </si>
  <si>
    <t>FANCA</t>
  </si>
  <si>
    <t>345Vfs*63</t>
  </si>
  <si>
    <t>GATA2</t>
  </si>
  <si>
    <t>G200Vfs</t>
  </si>
  <si>
    <t>BCORL1</t>
  </si>
  <si>
    <t>P1681Qfs</t>
  </si>
  <si>
    <t>RUNX1</t>
  </si>
  <si>
    <t>M267I</t>
  </si>
  <si>
    <t>APC</t>
  </si>
  <si>
    <t>K1454E</t>
  </si>
  <si>
    <t>G190D</t>
  </si>
  <si>
    <t>EZH2</t>
  </si>
  <si>
    <t>E169K</t>
  </si>
  <si>
    <t>P615Hfs</t>
  </si>
  <si>
    <t>KMT2A</t>
  </si>
  <si>
    <t>P773Rfs*8</t>
  </si>
  <si>
    <t>MSH6</t>
  </si>
  <si>
    <t>Y1066*</t>
  </si>
  <si>
    <t>NF1</t>
  </si>
  <si>
    <t>N2341Tfs*5</t>
  </si>
  <si>
    <t>ARID1A</t>
  </si>
  <si>
    <t>P1115Qfs*46</t>
  </si>
  <si>
    <t>PPP2R1A</t>
  </si>
  <si>
    <t>R183P</t>
  </si>
  <si>
    <t>MLH3</t>
  </si>
  <si>
    <t>K585Rfs</t>
  </si>
  <si>
    <t>Y628Tfs*3</t>
  </si>
  <si>
    <t>D1850Tfs*33</t>
  </si>
  <si>
    <t>MLH1</t>
  </si>
  <si>
    <t>S252*</t>
  </si>
  <si>
    <t>T1085Hfs*8</t>
  </si>
  <si>
    <t>TSC2</t>
  </si>
  <si>
    <t>Y602H</t>
  </si>
  <si>
    <t>V805I</t>
  </si>
  <si>
    <t>TET1</t>
  </si>
  <si>
    <t>N1611Tfs*13</t>
  </si>
  <si>
    <t>BCOR</t>
  </si>
  <si>
    <t>R1209Tfs*7</t>
  </si>
  <si>
    <t>FGFR2</t>
  </si>
  <si>
    <t>P583L</t>
  </si>
  <si>
    <t>CDH1</t>
  </si>
  <si>
    <t>H121Tfs*94</t>
  </si>
  <si>
    <t>P678Rfs*10</t>
  </si>
  <si>
    <t>MSH3</t>
  </si>
  <si>
    <t>K383Rfs*32</t>
  </si>
  <si>
    <t>ABL1</t>
  </si>
  <si>
    <t>Y257C</t>
  </si>
  <si>
    <t>S261L</t>
  </si>
  <si>
    <t>F747I</t>
  </si>
  <si>
    <t>AR</t>
  </si>
  <si>
    <t>T306I</t>
  </si>
  <si>
    <t>D877Pfs*8</t>
  </si>
  <si>
    <t>ATRX</t>
  </si>
  <si>
    <t>T1529del</t>
  </si>
  <si>
    <t>CDKN2A</t>
  </si>
  <si>
    <t>G23fs</t>
  </si>
  <si>
    <t>E33fs</t>
  </si>
  <si>
    <t>GATA3</t>
  </si>
  <si>
    <t>P127Rfs*68</t>
  </si>
  <si>
    <t>K618del</t>
  </si>
  <si>
    <t>ERCC5</t>
  </si>
  <si>
    <t>c.2533+2T&gt;C</t>
  </si>
  <si>
    <t>EP300</t>
  </si>
  <si>
    <t>K292Rfs*25</t>
  </si>
  <si>
    <t>CREBBP</t>
  </si>
  <si>
    <t>c.1824-2A&gt;G</t>
  </si>
  <si>
    <t>B2M</t>
  </si>
  <si>
    <t>R117*</t>
  </si>
  <si>
    <t>PMS2</t>
  </si>
  <si>
    <t>D414Tfs*3</t>
  </si>
  <si>
    <t xml:space="preserve">SMARCA4 </t>
  </si>
  <si>
    <t>Y120Sfs*9</t>
  </si>
  <si>
    <t xml:space="preserve">EP300 </t>
  </si>
  <si>
    <t>M1470Cfs*26</t>
  </si>
  <si>
    <t>N1700Tfs*9</t>
  </si>
  <si>
    <t>KMT2D</t>
  </si>
  <si>
    <t>G3465*</t>
  </si>
  <si>
    <t>P2550Lfs*33</t>
  </si>
  <si>
    <t>MEF2B</t>
  </si>
  <si>
    <t xml:space="preserve">V316Sfs*6 </t>
  </si>
  <si>
    <t>G1960Afs*87</t>
  </si>
  <si>
    <t>ASXL1</t>
  </si>
  <si>
    <t>G645Vfs*58</t>
  </si>
  <si>
    <t>G646Wfs*12</t>
  </si>
  <si>
    <t>c-MYC</t>
  </si>
  <si>
    <t>AMP</t>
  </si>
  <si>
    <t>RAC1</t>
  </si>
  <si>
    <t>N92I</t>
  </si>
  <si>
    <t>ACVR2A</t>
  </si>
  <si>
    <t>K437Rfs*5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</si>
</sst>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sz val="10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left" vertical="center"/>
    </xf>
    <xf numFmtId="10" fontId="1" fillId="0" borderId="1" xfId="11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0" fontId="4" fillId="0" borderId="1" xfId="11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0" fontId="1" fillId="0" borderId="1" xfId="11" applyNumberFormat="1" applyFont="1" applyFill="1" applyBorder="1" applyAlignment="1">
      <alignment horizontal="left" vertical="center"/>
    </xf>
    <xf numFmtId="10" fontId="4" fillId="0" borderId="1" xfId="11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1" fillId="0" borderId="1" xfId="11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"/>
  <sheetViews>
    <sheetView tabSelected="1" workbookViewId="0">
      <selection activeCell="D19" sqref="D19"/>
    </sheetView>
  </sheetViews>
  <sheetFormatPr defaultColWidth="9" defaultRowHeight="15" outlineLevelCol="5"/>
  <cols>
    <col min="1" max="1" width="10.75" style="1" customWidth="1"/>
    <col min="2" max="2" width="21.4416666666667" style="1" customWidth="1"/>
    <col min="3" max="3" width="27.25" style="1" customWidth="1"/>
    <col min="4" max="4" width="32" style="1" customWidth="1"/>
    <col min="5" max="6" width="11.125" style="1" customWidth="1"/>
    <col min="7" max="16384" width="9" style="1"/>
  </cols>
  <sheetData>
    <row r="1" s="1" customFormat="1" ht="14.2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1" customFormat="1" spans="1:6">
      <c r="A2" s="4" t="s">
        <v>6</v>
      </c>
      <c r="B2" s="5" t="s">
        <v>7</v>
      </c>
      <c r="C2" s="4">
        <v>164</v>
      </c>
      <c r="D2" s="4">
        <v>3100</v>
      </c>
      <c r="E2" s="6">
        <f>C2/D2</f>
        <v>0.0529032258064516</v>
      </c>
      <c r="F2" s="7">
        <f>AVERAGE(E2:E4)</f>
        <v>0.0578344086021505</v>
      </c>
    </row>
    <row r="3" s="1" customFormat="1" spans="1:6">
      <c r="A3" s="4"/>
      <c r="B3" s="5"/>
      <c r="C3" s="4">
        <v>188</v>
      </c>
      <c r="D3" s="4">
        <v>3060</v>
      </c>
      <c r="E3" s="6">
        <v>0.0579</v>
      </c>
      <c r="F3" s="7"/>
    </row>
    <row r="4" s="1" customFormat="1" spans="1:6">
      <c r="A4" s="4"/>
      <c r="B4" s="5"/>
      <c r="C4" s="4">
        <v>194</v>
      </c>
      <c r="D4" s="4">
        <v>2900</v>
      </c>
      <c r="E4" s="6">
        <v>0.0627</v>
      </c>
      <c r="F4" s="7"/>
    </row>
    <row r="5" s="1" customFormat="1" spans="1:6">
      <c r="A5" s="4" t="s">
        <v>6</v>
      </c>
      <c r="B5" s="5" t="s">
        <v>8</v>
      </c>
      <c r="C5" s="4">
        <v>121</v>
      </c>
      <c r="D5" s="4">
        <v>2901</v>
      </c>
      <c r="E5" s="6">
        <v>0.0417</v>
      </c>
      <c r="F5" s="7">
        <f>AVERAGE(E5:E7)</f>
        <v>0.0401</v>
      </c>
    </row>
    <row r="6" s="1" customFormat="1" spans="1:6">
      <c r="A6" s="4"/>
      <c r="B6" s="5"/>
      <c r="C6" s="4">
        <v>119</v>
      </c>
      <c r="D6" s="4">
        <v>3060</v>
      </c>
      <c r="E6" s="6">
        <v>0.0389</v>
      </c>
      <c r="F6" s="7"/>
    </row>
    <row r="7" s="1" customFormat="1" spans="1:6">
      <c r="A7" s="4"/>
      <c r="B7" s="5"/>
      <c r="C7" s="4">
        <v>122</v>
      </c>
      <c r="D7" s="4">
        <v>3074</v>
      </c>
      <c r="E7" s="6">
        <v>0.0397</v>
      </c>
      <c r="F7" s="7"/>
    </row>
    <row r="8" s="1" customFormat="1" spans="1:6">
      <c r="A8" s="4" t="s">
        <v>6</v>
      </c>
      <c r="B8" s="5" t="s">
        <v>9</v>
      </c>
      <c r="C8" s="4">
        <v>56</v>
      </c>
      <c r="D8" s="4">
        <v>3000</v>
      </c>
      <c r="E8" s="6">
        <v>0.0183</v>
      </c>
      <c r="F8" s="7">
        <f>AVERAGE(E8:E10)</f>
        <v>0.0185333333333333</v>
      </c>
    </row>
    <row r="9" s="1" customFormat="1" spans="1:6">
      <c r="A9" s="4"/>
      <c r="B9" s="5"/>
      <c r="C9" s="4">
        <v>52</v>
      </c>
      <c r="D9" s="4">
        <v>3000</v>
      </c>
      <c r="E9" s="6">
        <v>0.017</v>
      </c>
      <c r="F9" s="7"/>
    </row>
    <row r="10" s="1" customFormat="1" spans="1:6">
      <c r="A10" s="4"/>
      <c r="B10" s="5"/>
      <c r="C10" s="4">
        <v>60</v>
      </c>
      <c r="D10" s="4">
        <v>2900</v>
      </c>
      <c r="E10" s="6">
        <v>0.0203</v>
      </c>
      <c r="F10" s="7"/>
    </row>
    <row r="11" s="1" customFormat="1" spans="1:6">
      <c r="A11" s="4" t="s">
        <v>6</v>
      </c>
      <c r="B11" s="5" t="s">
        <v>10</v>
      </c>
      <c r="C11" s="4">
        <v>86</v>
      </c>
      <c r="D11" s="4">
        <v>2880</v>
      </c>
      <c r="E11" s="6">
        <v>0.029</v>
      </c>
      <c r="F11" s="7">
        <f>AVERAGE(E11:E13)</f>
        <v>0.0268</v>
      </c>
    </row>
    <row r="12" s="1" customFormat="1" spans="1:6">
      <c r="A12" s="4"/>
      <c r="B12" s="5"/>
      <c r="C12" s="4">
        <v>80</v>
      </c>
      <c r="D12" s="4">
        <v>2940</v>
      </c>
      <c r="E12" s="6">
        <v>0.0265</v>
      </c>
      <c r="F12" s="7"/>
    </row>
    <row r="13" s="1" customFormat="1" spans="1:6">
      <c r="A13" s="4"/>
      <c r="B13" s="5"/>
      <c r="C13" s="4">
        <v>76</v>
      </c>
      <c r="D13" s="4">
        <v>2980</v>
      </c>
      <c r="E13" s="6">
        <v>0.0249</v>
      </c>
      <c r="F13" s="7"/>
    </row>
    <row r="14" s="1" customFormat="1" spans="1:6">
      <c r="A14" s="4" t="s">
        <v>11</v>
      </c>
      <c r="B14" s="5" t="s">
        <v>12</v>
      </c>
      <c r="C14" s="4">
        <v>80</v>
      </c>
      <c r="D14" s="4">
        <v>2960</v>
      </c>
      <c r="E14" s="6">
        <v>0.0263</v>
      </c>
      <c r="F14" s="7">
        <f>AVERAGE(E14:E16)</f>
        <v>0.0254666666666667</v>
      </c>
    </row>
    <row r="15" s="1" customFormat="1" spans="1:6">
      <c r="A15" s="4"/>
      <c r="B15" s="5"/>
      <c r="C15" s="4">
        <v>70</v>
      </c>
      <c r="D15" s="4">
        <v>3060</v>
      </c>
      <c r="E15" s="6">
        <v>0.0224</v>
      </c>
      <c r="F15" s="7"/>
    </row>
    <row r="16" s="1" customFormat="1" spans="1:6">
      <c r="A16" s="4"/>
      <c r="B16" s="5"/>
      <c r="C16" s="4">
        <v>86</v>
      </c>
      <c r="D16" s="4">
        <v>3020</v>
      </c>
      <c r="E16" s="6">
        <v>0.0277</v>
      </c>
      <c r="F16" s="7"/>
    </row>
    <row r="17" s="1" customFormat="1" spans="1:6">
      <c r="A17" s="4" t="s">
        <v>13</v>
      </c>
      <c r="B17" s="5" t="s">
        <v>14</v>
      </c>
      <c r="C17" s="4">
        <v>116</v>
      </c>
      <c r="D17" s="4">
        <v>3940</v>
      </c>
      <c r="E17" s="6">
        <v>0.0286</v>
      </c>
      <c r="F17" s="7">
        <f>AVERAGE(E17:E19)</f>
        <v>0.0271</v>
      </c>
    </row>
    <row r="18" s="1" customFormat="1" spans="1:6">
      <c r="A18" s="4"/>
      <c r="B18" s="5"/>
      <c r="C18" s="4">
        <v>96</v>
      </c>
      <c r="D18" s="4">
        <v>3800</v>
      </c>
      <c r="E18" s="6">
        <v>0.0246</v>
      </c>
      <c r="F18" s="7"/>
    </row>
    <row r="19" s="1" customFormat="1" spans="1:6">
      <c r="A19" s="4"/>
      <c r="B19" s="5"/>
      <c r="C19" s="4">
        <v>108</v>
      </c>
      <c r="D19" s="4">
        <v>3740</v>
      </c>
      <c r="E19" s="6">
        <v>0.0281</v>
      </c>
      <c r="F19" s="7"/>
    </row>
    <row r="20" s="1" customFormat="1" spans="1:6">
      <c r="A20" s="4" t="s">
        <v>15</v>
      </c>
      <c r="B20" s="5" t="s">
        <v>16</v>
      </c>
      <c r="C20" s="4">
        <v>58</v>
      </c>
      <c r="D20" s="4">
        <v>2920</v>
      </c>
      <c r="E20" s="6">
        <v>0.0199</v>
      </c>
      <c r="F20" s="7">
        <f>AVERAGE(E20:E22)</f>
        <v>0.0208333333333333</v>
      </c>
    </row>
    <row r="21" s="1" customFormat="1" spans="1:6">
      <c r="A21" s="4"/>
      <c r="B21" s="5"/>
      <c r="C21" s="4">
        <v>56</v>
      </c>
      <c r="D21" s="4">
        <v>2780</v>
      </c>
      <c r="E21" s="6">
        <v>0.0201</v>
      </c>
      <c r="F21" s="7"/>
    </row>
    <row r="22" s="1" customFormat="1" spans="1:6">
      <c r="A22" s="4"/>
      <c r="B22" s="5"/>
      <c r="C22" s="4">
        <v>58</v>
      </c>
      <c r="D22" s="4">
        <v>2580</v>
      </c>
      <c r="E22" s="6">
        <v>0.0225</v>
      </c>
      <c r="F22" s="7"/>
    </row>
    <row r="23" s="1" customFormat="1" spans="1:6">
      <c r="A23" s="4" t="s">
        <v>17</v>
      </c>
      <c r="B23" s="5" t="s">
        <v>18</v>
      </c>
      <c r="C23" s="4">
        <v>40</v>
      </c>
      <c r="D23" s="4">
        <v>2780</v>
      </c>
      <c r="E23" s="6">
        <v>0.0142</v>
      </c>
      <c r="F23" s="7">
        <f>AVERAGE(E23:E25)</f>
        <v>0.0158</v>
      </c>
    </row>
    <row r="24" s="1" customFormat="1" spans="1:6">
      <c r="A24" s="4"/>
      <c r="B24" s="5"/>
      <c r="C24" s="4">
        <v>50</v>
      </c>
      <c r="D24" s="4">
        <v>2760</v>
      </c>
      <c r="E24" s="6">
        <v>0.0178</v>
      </c>
      <c r="F24" s="7"/>
    </row>
    <row r="25" s="1" customFormat="1" spans="1:6">
      <c r="A25" s="4"/>
      <c r="B25" s="5"/>
      <c r="C25" s="4">
        <v>46</v>
      </c>
      <c r="D25" s="4">
        <v>2940</v>
      </c>
      <c r="E25" s="6">
        <v>0.0154</v>
      </c>
      <c r="F25" s="7"/>
    </row>
    <row r="26" s="1" customFormat="1" spans="1:6">
      <c r="A26" s="4" t="s">
        <v>19</v>
      </c>
      <c r="B26" s="5" t="s">
        <v>20</v>
      </c>
      <c r="C26" s="4">
        <v>174</v>
      </c>
      <c r="D26" s="4">
        <v>3320</v>
      </c>
      <c r="E26" s="7">
        <v>0.0497996565540927</v>
      </c>
      <c r="F26" s="7">
        <f>AVERAGE(E26:E28)</f>
        <v>0.045716821227849</v>
      </c>
    </row>
    <row r="27" s="1" customFormat="1" spans="1:6">
      <c r="A27" s="4"/>
      <c r="B27" s="5"/>
      <c r="C27" s="4">
        <v>100</v>
      </c>
      <c r="D27" s="4">
        <v>2720</v>
      </c>
      <c r="E27" s="7">
        <v>0.0354609929078014</v>
      </c>
      <c r="F27" s="7"/>
    </row>
    <row r="28" s="1" customFormat="1" spans="1:6">
      <c r="A28" s="4"/>
      <c r="B28" s="5"/>
      <c r="C28" s="4">
        <v>162</v>
      </c>
      <c r="D28" s="4">
        <v>2960</v>
      </c>
      <c r="E28" s="7">
        <v>0.0518898142216528</v>
      </c>
      <c r="F28" s="7"/>
    </row>
    <row r="29" s="1" customFormat="1" spans="1:6">
      <c r="A29" s="4" t="s">
        <v>19</v>
      </c>
      <c r="B29" s="5" t="s">
        <v>21</v>
      </c>
      <c r="C29" s="4">
        <v>104</v>
      </c>
      <c r="D29" s="4">
        <v>3120</v>
      </c>
      <c r="E29" s="6">
        <v>0.0323</v>
      </c>
      <c r="F29" s="7">
        <f>AVERAGE(E29:E31)</f>
        <v>0.0258666666666667</v>
      </c>
    </row>
    <row r="30" s="1" customFormat="1" spans="1:6">
      <c r="A30" s="4"/>
      <c r="B30" s="5"/>
      <c r="C30" s="4">
        <v>74</v>
      </c>
      <c r="D30" s="4">
        <v>3060</v>
      </c>
      <c r="E30" s="6">
        <v>0.0236</v>
      </c>
      <c r="F30" s="7"/>
    </row>
    <row r="31" s="1" customFormat="1" spans="1:6">
      <c r="A31" s="4"/>
      <c r="B31" s="5"/>
      <c r="C31" s="4">
        <v>62</v>
      </c>
      <c r="D31" s="4">
        <v>2800</v>
      </c>
      <c r="E31" s="6">
        <v>0.0217</v>
      </c>
      <c r="F31" s="7"/>
    </row>
    <row r="32" s="1" customFormat="1" spans="1:6">
      <c r="A32" s="4" t="s">
        <v>22</v>
      </c>
      <c r="B32" s="5" t="s">
        <v>23</v>
      </c>
      <c r="C32" s="4">
        <v>76</v>
      </c>
      <c r="D32" s="4">
        <v>3260</v>
      </c>
      <c r="E32" s="6">
        <v>0.0228</v>
      </c>
      <c r="F32" s="7">
        <f>AVERAGE(E32:E34)</f>
        <v>0.0220333333333333</v>
      </c>
    </row>
    <row r="33" s="1" customFormat="1" spans="1:6">
      <c r="A33" s="4"/>
      <c r="B33" s="5"/>
      <c r="C33" s="4">
        <v>76</v>
      </c>
      <c r="D33" s="4">
        <v>3020</v>
      </c>
      <c r="E33" s="6">
        <v>0.0245</v>
      </c>
      <c r="F33" s="7"/>
    </row>
    <row r="34" s="1" customFormat="1" spans="1:6">
      <c r="A34" s="4"/>
      <c r="B34" s="5"/>
      <c r="C34" s="4">
        <v>58</v>
      </c>
      <c r="D34" s="4">
        <v>3020</v>
      </c>
      <c r="E34" s="6">
        <v>0.0188</v>
      </c>
      <c r="F34" s="7"/>
    </row>
    <row r="35" s="1" customFormat="1" spans="1:6">
      <c r="A35" s="4" t="s">
        <v>24</v>
      </c>
      <c r="B35" s="5" t="s">
        <v>25</v>
      </c>
      <c r="C35" s="4">
        <v>218</v>
      </c>
      <c r="D35" s="4">
        <v>3080</v>
      </c>
      <c r="E35" s="7">
        <f t="shared" ref="E35:E37" si="0">C35/(C35+D35)</f>
        <v>0.0661006670709521</v>
      </c>
      <c r="F35" s="7">
        <f>AVERAGE(E35:E37)</f>
        <v>0.0653810082958406</v>
      </c>
    </row>
    <row r="36" s="1" customFormat="1" spans="1:6">
      <c r="A36" s="4"/>
      <c r="B36" s="5"/>
      <c r="C36" s="4">
        <v>206</v>
      </c>
      <c r="D36" s="4">
        <v>3040</v>
      </c>
      <c r="E36" s="7">
        <f t="shared" si="0"/>
        <v>0.0634627233518176</v>
      </c>
      <c r="F36" s="7"/>
    </row>
    <row r="37" s="1" customFormat="1" spans="1:6">
      <c r="A37" s="4"/>
      <c r="B37" s="5"/>
      <c r="C37" s="4">
        <v>204</v>
      </c>
      <c r="D37" s="4">
        <v>2860</v>
      </c>
      <c r="E37" s="7">
        <f t="shared" si="0"/>
        <v>0.066579634464752</v>
      </c>
      <c r="F37" s="7"/>
    </row>
    <row r="38" s="1" customFormat="1" spans="1:6">
      <c r="A38" s="4" t="s">
        <v>26</v>
      </c>
      <c r="B38" s="5" t="s">
        <v>27</v>
      </c>
      <c r="C38" s="4">
        <v>168</v>
      </c>
      <c r="D38" s="4">
        <v>3100</v>
      </c>
      <c r="E38" s="6">
        <v>0.0514</v>
      </c>
      <c r="F38" s="7">
        <f>AVERAGE(E38:E40)</f>
        <v>0.0478</v>
      </c>
    </row>
    <row r="39" s="1" customFormat="1" spans="1:6">
      <c r="A39" s="4"/>
      <c r="B39" s="5"/>
      <c r="C39" s="4">
        <v>146</v>
      </c>
      <c r="D39" s="4">
        <v>3100</v>
      </c>
      <c r="E39" s="6">
        <v>0.045</v>
      </c>
      <c r="F39" s="7"/>
    </row>
    <row r="40" s="1" customFormat="1" spans="1:6">
      <c r="A40" s="4"/>
      <c r="B40" s="5"/>
      <c r="C40" s="4">
        <v>156</v>
      </c>
      <c r="D40" s="4">
        <v>3160</v>
      </c>
      <c r="E40" s="6">
        <v>0.047</v>
      </c>
      <c r="F40" s="7"/>
    </row>
    <row r="41" s="1" customFormat="1" spans="1:6">
      <c r="A41" s="4" t="s">
        <v>28</v>
      </c>
      <c r="B41" s="5" t="s">
        <v>29</v>
      </c>
      <c r="C41" s="4">
        <v>198</v>
      </c>
      <c r="D41" s="4">
        <v>3140</v>
      </c>
      <c r="E41" s="6">
        <v>0.0593</v>
      </c>
      <c r="F41" s="7">
        <f>AVERAGE(E41:E43)</f>
        <v>0.0464666666666667</v>
      </c>
    </row>
    <row r="42" s="1" customFormat="1" spans="1:6">
      <c r="A42" s="4"/>
      <c r="B42" s="5"/>
      <c r="C42" s="4">
        <v>132</v>
      </c>
      <c r="D42" s="4">
        <v>2980</v>
      </c>
      <c r="E42" s="6">
        <v>0.0424</v>
      </c>
      <c r="F42" s="7"/>
    </row>
    <row r="43" s="1" customFormat="1" spans="1:6">
      <c r="A43" s="4"/>
      <c r="B43" s="5"/>
      <c r="C43" s="4">
        <v>126</v>
      </c>
      <c r="D43" s="4">
        <v>3220</v>
      </c>
      <c r="E43" s="6">
        <v>0.0377</v>
      </c>
      <c r="F43" s="7"/>
    </row>
    <row r="44" s="1" customFormat="1" spans="1:6">
      <c r="A44" s="4" t="s">
        <v>30</v>
      </c>
      <c r="B44" s="5" t="s">
        <v>31</v>
      </c>
      <c r="C44" s="4">
        <v>98</v>
      </c>
      <c r="D44" s="4">
        <v>3140</v>
      </c>
      <c r="E44" s="6">
        <v>0.0303</v>
      </c>
      <c r="F44" s="7">
        <f>AVERAGE(E44:E46)</f>
        <v>0.0308666666666667</v>
      </c>
    </row>
    <row r="45" s="1" customFormat="1" spans="1:6">
      <c r="A45" s="4"/>
      <c r="B45" s="5"/>
      <c r="C45" s="4">
        <v>104</v>
      </c>
      <c r="D45" s="4">
        <v>2920</v>
      </c>
      <c r="E45" s="6">
        <v>0.0344</v>
      </c>
      <c r="F45" s="7"/>
    </row>
    <row r="46" s="1" customFormat="1" spans="1:6">
      <c r="A46" s="4"/>
      <c r="B46" s="5"/>
      <c r="C46" s="4">
        <v>90</v>
      </c>
      <c r="D46" s="4">
        <v>3140</v>
      </c>
      <c r="E46" s="6">
        <v>0.0279</v>
      </c>
      <c r="F46" s="7"/>
    </row>
    <row r="47" s="1" customFormat="1" spans="1:6">
      <c r="A47" s="4" t="s">
        <v>32</v>
      </c>
      <c r="B47" s="5" t="s">
        <v>33</v>
      </c>
      <c r="C47" s="4">
        <v>138</v>
      </c>
      <c r="D47" s="4">
        <v>3140</v>
      </c>
      <c r="E47" s="6">
        <v>0.0421</v>
      </c>
      <c r="F47" s="7">
        <f>AVERAGE(E47:E49)</f>
        <v>0.0463666666666667</v>
      </c>
    </row>
    <row r="48" s="1" customFormat="1" spans="1:6">
      <c r="A48" s="4"/>
      <c r="B48" s="5"/>
      <c r="C48" s="4">
        <v>140</v>
      </c>
      <c r="D48" s="4">
        <v>2920</v>
      </c>
      <c r="E48" s="6">
        <v>0.0458</v>
      </c>
      <c r="F48" s="7"/>
    </row>
    <row r="49" s="1" customFormat="1" spans="1:6">
      <c r="A49" s="4"/>
      <c r="B49" s="5"/>
      <c r="C49" s="4">
        <v>178</v>
      </c>
      <c r="D49" s="4">
        <v>3300</v>
      </c>
      <c r="E49" s="6">
        <v>0.0512</v>
      </c>
      <c r="F49" s="7"/>
    </row>
    <row r="50" s="1" customFormat="1" spans="1:6">
      <c r="A50" s="4" t="s">
        <v>6</v>
      </c>
      <c r="B50" s="5" t="s">
        <v>34</v>
      </c>
      <c r="C50" s="4">
        <v>114</v>
      </c>
      <c r="D50" s="4">
        <v>2940</v>
      </c>
      <c r="E50" s="7">
        <f t="shared" ref="E50:E85" si="1">C50/(C50+D50)</f>
        <v>0.037328094302554</v>
      </c>
      <c r="F50" s="7">
        <f>AVERAGE(E50:E52)</f>
        <v>0.0299874895462164</v>
      </c>
    </row>
    <row r="51" s="1" customFormat="1" spans="1:6">
      <c r="A51" s="4"/>
      <c r="B51" s="5"/>
      <c r="C51" s="4">
        <v>78</v>
      </c>
      <c r="D51" s="4">
        <v>3060</v>
      </c>
      <c r="E51" s="7">
        <f t="shared" si="1"/>
        <v>0.0248565965583174</v>
      </c>
      <c r="F51" s="7"/>
    </row>
    <row r="52" s="1" customFormat="1" spans="1:6">
      <c r="A52" s="4"/>
      <c r="B52" s="5"/>
      <c r="C52" s="4">
        <v>80</v>
      </c>
      <c r="D52" s="4">
        <v>2800</v>
      </c>
      <c r="E52" s="7">
        <f t="shared" si="1"/>
        <v>0.0277777777777778</v>
      </c>
      <c r="F52" s="7"/>
    </row>
    <row r="53" s="1" customFormat="1" spans="1:6">
      <c r="A53" s="4" t="s">
        <v>6</v>
      </c>
      <c r="B53" s="5" t="s">
        <v>35</v>
      </c>
      <c r="C53" s="4">
        <v>154</v>
      </c>
      <c r="D53" s="4">
        <v>3140</v>
      </c>
      <c r="E53" s="7">
        <f t="shared" si="1"/>
        <v>0.0467516697024894</v>
      </c>
      <c r="F53" s="7">
        <f>AVERAGE(E53:E55)</f>
        <v>0.050706141415734</v>
      </c>
    </row>
    <row r="54" s="1" customFormat="1" spans="1:6">
      <c r="A54" s="4"/>
      <c r="B54" s="5"/>
      <c r="C54" s="4">
        <v>194</v>
      </c>
      <c r="D54" s="4">
        <v>3480</v>
      </c>
      <c r="E54" s="7">
        <f t="shared" si="1"/>
        <v>0.0528034839412085</v>
      </c>
      <c r="F54" s="7"/>
    </row>
    <row r="55" s="1" customFormat="1" spans="1:6">
      <c r="A55" s="4"/>
      <c r="B55" s="5"/>
      <c r="C55" s="4">
        <v>162</v>
      </c>
      <c r="D55" s="4">
        <v>2920</v>
      </c>
      <c r="E55" s="7">
        <f t="shared" si="1"/>
        <v>0.0525632706035042</v>
      </c>
      <c r="F55" s="7"/>
    </row>
    <row r="56" s="1" customFormat="1" spans="1:6">
      <c r="A56" s="4" t="s">
        <v>28</v>
      </c>
      <c r="B56" s="5" t="s">
        <v>36</v>
      </c>
      <c r="C56" s="4">
        <v>64</v>
      </c>
      <c r="D56" s="4">
        <v>3120</v>
      </c>
      <c r="E56" s="7">
        <f t="shared" si="1"/>
        <v>0.0201005025125628</v>
      </c>
      <c r="F56" s="7">
        <f>AVERAGE(E56:E58)</f>
        <v>0.0265275073044627</v>
      </c>
    </row>
    <row r="57" s="1" customFormat="1" spans="1:6">
      <c r="A57" s="4"/>
      <c r="B57" s="5"/>
      <c r="C57" s="4">
        <v>88</v>
      </c>
      <c r="D57" s="4">
        <v>2920</v>
      </c>
      <c r="E57" s="7">
        <f t="shared" si="1"/>
        <v>0.0292553191489362</v>
      </c>
      <c r="F57" s="7"/>
    </row>
    <row r="58" s="1" customFormat="1" spans="1:6">
      <c r="A58" s="4"/>
      <c r="B58" s="5"/>
      <c r="C58" s="4">
        <v>96</v>
      </c>
      <c r="D58" s="4">
        <v>3080</v>
      </c>
      <c r="E58" s="7">
        <f t="shared" si="1"/>
        <v>0.0302267002518892</v>
      </c>
      <c r="F58" s="7"/>
    </row>
    <row r="59" s="1" customFormat="1" spans="1:6">
      <c r="A59" s="4" t="s">
        <v>37</v>
      </c>
      <c r="B59" s="5" t="s">
        <v>38</v>
      </c>
      <c r="C59" s="4">
        <v>68</v>
      </c>
      <c r="D59" s="4">
        <v>2520</v>
      </c>
      <c r="E59" s="7">
        <f t="shared" si="1"/>
        <v>0.0262751159196291</v>
      </c>
      <c r="F59" s="7">
        <f>AVERAGE(E59:E61)</f>
        <v>0.0315704062304815</v>
      </c>
    </row>
    <row r="60" s="1" customFormat="1" spans="1:6">
      <c r="A60" s="4"/>
      <c r="B60" s="5"/>
      <c r="C60" s="4">
        <v>80</v>
      </c>
      <c r="D60" s="4">
        <v>2180</v>
      </c>
      <c r="E60" s="7">
        <f t="shared" si="1"/>
        <v>0.0353982300884956</v>
      </c>
      <c r="F60" s="7"/>
    </row>
    <row r="61" s="1" customFormat="1" spans="1:6">
      <c r="A61" s="4"/>
      <c r="B61" s="5"/>
      <c r="C61" s="4">
        <v>82</v>
      </c>
      <c r="D61" s="4">
        <v>2400</v>
      </c>
      <c r="E61" s="7">
        <f t="shared" si="1"/>
        <v>0.0330378726833199</v>
      </c>
      <c r="F61" s="7"/>
    </row>
    <row r="62" s="1" customFormat="1" spans="1:6">
      <c r="A62" s="4" t="s">
        <v>19</v>
      </c>
      <c r="B62" s="5" t="s">
        <v>39</v>
      </c>
      <c r="C62" s="4">
        <v>244</v>
      </c>
      <c r="D62" s="4">
        <v>2900</v>
      </c>
      <c r="E62" s="7">
        <f t="shared" si="1"/>
        <v>0.0776081424936387</v>
      </c>
      <c r="F62" s="7">
        <f>AVERAGE(E62:E64)</f>
        <v>0.0866168127778984</v>
      </c>
    </row>
    <row r="63" s="1" customFormat="1" spans="1:6">
      <c r="A63" s="4"/>
      <c r="B63" s="5"/>
      <c r="C63" s="4">
        <v>274</v>
      </c>
      <c r="D63" s="4">
        <v>2800</v>
      </c>
      <c r="E63" s="7">
        <f t="shared" si="1"/>
        <v>0.0891346779440468</v>
      </c>
      <c r="F63" s="7"/>
    </row>
    <row r="64" s="1" customFormat="1" spans="1:6">
      <c r="A64" s="4"/>
      <c r="B64" s="5"/>
      <c r="C64" s="4">
        <v>308</v>
      </c>
      <c r="D64" s="4">
        <v>3000</v>
      </c>
      <c r="E64" s="7">
        <f t="shared" si="1"/>
        <v>0.0931076178960097</v>
      </c>
      <c r="F64" s="7"/>
    </row>
    <row r="65" s="1" customFormat="1" spans="1:6">
      <c r="A65" s="4" t="s">
        <v>40</v>
      </c>
      <c r="B65" s="5" t="s">
        <v>41</v>
      </c>
      <c r="C65" s="4">
        <v>370</v>
      </c>
      <c r="D65" s="4">
        <v>2920</v>
      </c>
      <c r="E65" s="7">
        <f t="shared" si="1"/>
        <v>0.112462006079027</v>
      </c>
      <c r="F65" s="7">
        <f>AVERAGE(E65:E67)</f>
        <v>0.118662532628495</v>
      </c>
    </row>
    <row r="66" s="1" customFormat="1" spans="1:6">
      <c r="A66" s="4"/>
      <c r="B66" s="5"/>
      <c r="C66" s="4">
        <v>420</v>
      </c>
      <c r="D66" s="4">
        <v>3020</v>
      </c>
      <c r="E66" s="7">
        <f t="shared" si="1"/>
        <v>0.122093023255814</v>
      </c>
      <c r="F66" s="7"/>
    </row>
    <row r="67" s="1" customFormat="1" spans="1:6">
      <c r="A67" s="4"/>
      <c r="B67" s="5"/>
      <c r="C67" s="4">
        <v>434</v>
      </c>
      <c r="D67" s="4">
        <v>3140</v>
      </c>
      <c r="E67" s="7">
        <f t="shared" si="1"/>
        <v>0.121432568550644</v>
      </c>
      <c r="F67" s="7"/>
    </row>
    <row r="68" s="1" customFormat="1" spans="1:6">
      <c r="A68" s="4" t="s">
        <v>42</v>
      </c>
      <c r="B68" s="5" t="s">
        <v>43</v>
      </c>
      <c r="C68" s="4">
        <v>1820</v>
      </c>
      <c r="D68" s="4">
        <v>2360</v>
      </c>
      <c r="E68" s="7">
        <f t="shared" si="1"/>
        <v>0.435406698564593</v>
      </c>
      <c r="F68" s="7">
        <f>AVERAGE(E68:E70)</f>
        <v>0.435535285375596</v>
      </c>
    </row>
    <row r="69" s="1" customFormat="1" spans="1:6">
      <c r="A69" s="4"/>
      <c r="B69" s="5"/>
      <c r="C69" s="4">
        <v>1860</v>
      </c>
      <c r="D69" s="4">
        <v>2420</v>
      </c>
      <c r="E69" s="7">
        <f t="shared" si="1"/>
        <v>0.434579439252336</v>
      </c>
      <c r="F69" s="7"/>
    </row>
    <row r="70" s="1" customFormat="1" spans="1:6">
      <c r="A70" s="4"/>
      <c r="B70" s="5"/>
      <c r="C70" s="4">
        <v>1860</v>
      </c>
      <c r="D70" s="4">
        <v>2400</v>
      </c>
      <c r="E70" s="7">
        <f t="shared" si="1"/>
        <v>0.436619718309859</v>
      </c>
      <c r="F70" s="7"/>
    </row>
    <row r="71" s="1" customFormat="1" spans="1:6">
      <c r="A71" s="4" t="s">
        <v>44</v>
      </c>
      <c r="B71" s="5" t="s">
        <v>45</v>
      </c>
      <c r="C71" s="4">
        <v>1234</v>
      </c>
      <c r="D71" s="4">
        <v>2680</v>
      </c>
      <c r="E71" s="7">
        <f t="shared" si="1"/>
        <v>0.315278487480838</v>
      </c>
      <c r="F71" s="7">
        <f>AVERAGE(E71:E73)</f>
        <v>0.3173773119189</v>
      </c>
    </row>
    <row r="72" s="1" customFormat="1" spans="1:6">
      <c r="A72" s="4"/>
      <c r="B72" s="5"/>
      <c r="C72" s="4">
        <v>1134</v>
      </c>
      <c r="D72" s="4">
        <v>2520</v>
      </c>
      <c r="E72" s="7">
        <f t="shared" si="1"/>
        <v>0.310344827586207</v>
      </c>
      <c r="F72" s="7"/>
    </row>
    <row r="73" s="1" customFormat="1" spans="1:6">
      <c r="A73" s="4"/>
      <c r="B73" s="5"/>
      <c r="C73" s="4">
        <v>1212</v>
      </c>
      <c r="D73" s="4">
        <v>2500</v>
      </c>
      <c r="E73" s="7">
        <f t="shared" si="1"/>
        <v>0.326508620689655</v>
      </c>
      <c r="F73" s="7"/>
    </row>
    <row r="74" s="1" customFormat="1" spans="1:6">
      <c r="A74" s="4" t="s">
        <v>24</v>
      </c>
      <c r="B74" s="5" t="s">
        <v>46</v>
      </c>
      <c r="C74" s="4">
        <v>434</v>
      </c>
      <c r="D74" s="4">
        <v>2820</v>
      </c>
      <c r="E74" s="7">
        <f t="shared" si="1"/>
        <v>0.133374308543331</v>
      </c>
      <c r="F74" s="7">
        <f>AVERAGE(E74:E76)</f>
        <v>0.128112271113735</v>
      </c>
    </row>
    <row r="75" s="1" customFormat="1" spans="1:6">
      <c r="A75" s="4"/>
      <c r="B75" s="5"/>
      <c r="C75" s="4">
        <v>444</v>
      </c>
      <c r="D75" s="4">
        <v>2900</v>
      </c>
      <c r="E75" s="7">
        <f t="shared" si="1"/>
        <v>0.132775119617225</v>
      </c>
      <c r="F75" s="7"/>
    </row>
    <row r="76" s="1" customFormat="1" spans="1:6">
      <c r="A76" s="4"/>
      <c r="B76" s="5"/>
      <c r="C76" s="4">
        <v>386</v>
      </c>
      <c r="D76" s="4">
        <v>2880</v>
      </c>
      <c r="E76" s="7">
        <f t="shared" si="1"/>
        <v>0.118187385180649</v>
      </c>
      <c r="F76" s="7"/>
    </row>
    <row r="77" s="1" customFormat="1" spans="1:6">
      <c r="A77" s="4" t="s">
        <v>47</v>
      </c>
      <c r="B77" s="5" t="s">
        <v>48</v>
      </c>
      <c r="C77" s="4">
        <v>448</v>
      </c>
      <c r="D77" s="4">
        <v>2700</v>
      </c>
      <c r="E77" s="7">
        <f t="shared" si="1"/>
        <v>0.142312579415502</v>
      </c>
      <c r="F77" s="7">
        <f>AVERAGE(E77:E79)</f>
        <v>0.141541558354376</v>
      </c>
    </row>
    <row r="78" s="1" customFormat="1" spans="1:6">
      <c r="A78" s="4"/>
      <c r="B78" s="5"/>
      <c r="C78" s="4">
        <v>402</v>
      </c>
      <c r="D78" s="4">
        <v>2240</v>
      </c>
      <c r="E78" s="7">
        <f t="shared" si="1"/>
        <v>0.152157456472369</v>
      </c>
      <c r="F78" s="7"/>
    </row>
    <row r="79" s="1" customFormat="1" spans="1:6">
      <c r="A79" s="4"/>
      <c r="B79" s="5"/>
      <c r="C79" s="4">
        <v>404</v>
      </c>
      <c r="D79" s="4">
        <v>2700</v>
      </c>
      <c r="E79" s="7">
        <f t="shared" si="1"/>
        <v>0.130154639175258</v>
      </c>
      <c r="F79" s="7"/>
    </row>
    <row r="80" s="1" customFormat="1" spans="1:6">
      <c r="A80" s="4" t="s">
        <v>49</v>
      </c>
      <c r="B80" s="5" t="s">
        <v>50</v>
      </c>
      <c r="C80" s="4">
        <v>1046</v>
      </c>
      <c r="D80" s="4">
        <v>2660</v>
      </c>
      <c r="E80" s="7">
        <f t="shared" si="1"/>
        <v>0.282245008094981</v>
      </c>
      <c r="F80" s="7">
        <f>AVERAGE(E80:E82)</f>
        <v>0.287737226262735</v>
      </c>
    </row>
    <row r="81" s="1" customFormat="1" spans="1:6">
      <c r="A81" s="4"/>
      <c r="B81" s="5"/>
      <c r="C81" s="4">
        <v>976</v>
      </c>
      <c r="D81" s="4">
        <v>2500</v>
      </c>
      <c r="E81" s="7">
        <f t="shared" si="1"/>
        <v>0.28078250863061</v>
      </c>
      <c r="F81" s="7"/>
    </row>
    <row r="82" s="1" customFormat="1" spans="1:6">
      <c r="A82" s="4"/>
      <c r="B82" s="5"/>
      <c r="C82" s="4">
        <v>978</v>
      </c>
      <c r="D82" s="4">
        <v>2280</v>
      </c>
      <c r="E82" s="7">
        <f t="shared" si="1"/>
        <v>0.300184162062615</v>
      </c>
      <c r="F82" s="7"/>
    </row>
    <row r="83" s="1" customFormat="1" spans="1:6">
      <c r="A83" s="4" t="s">
        <v>40</v>
      </c>
      <c r="B83" s="5" t="s">
        <v>51</v>
      </c>
      <c r="C83" s="4">
        <v>1032</v>
      </c>
      <c r="D83" s="4">
        <v>2460</v>
      </c>
      <c r="E83" s="7">
        <f t="shared" si="1"/>
        <v>0.29553264604811</v>
      </c>
      <c r="F83" s="7">
        <f>AVERAGE(E83:E85)</f>
        <v>0.292829345405595</v>
      </c>
    </row>
    <row r="84" s="1" customFormat="1" spans="1:6">
      <c r="A84" s="4"/>
      <c r="B84" s="5"/>
      <c r="C84" s="4">
        <v>998</v>
      </c>
      <c r="D84" s="4">
        <v>2480</v>
      </c>
      <c r="E84" s="7">
        <f t="shared" si="1"/>
        <v>0.286946520989074</v>
      </c>
      <c r="F84" s="7"/>
    </row>
    <row r="85" s="1" customFormat="1" spans="1:6">
      <c r="A85" s="4"/>
      <c r="B85" s="5"/>
      <c r="C85" s="4">
        <v>1068</v>
      </c>
      <c r="D85" s="4">
        <v>2540</v>
      </c>
      <c r="E85" s="7">
        <f t="shared" si="1"/>
        <v>0.296008869179601</v>
      </c>
      <c r="F85" s="7"/>
    </row>
    <row r="86" s="1" customFormat="1" spans="1:6">
      <c r="A86" s="4" t="s">
        <v>52</v>
      </c>
      <c r="B86" s="5" t="s">
        <v>53</v>
      </c>
      <c r="C86" s="4">
        <v>334</v>
      </c>
      <c r="D86" s="4">
        <v>3480</v>
      </c>
      <c r="E86" s="7">
        <v>0.0875721027792344</v>
      </c>
      <c r="F86" s="7">
        <f>AVERAGE(E86:E88)</f>
        <v>0.0851098912116834</v>
      </c>
    </row>
    <row r="87" s="1" customFormat="1" spans="1:6">
      <c r="A87" s="4"/>
      <c r="B87" s="5"/>
      <c r="C87" s="4">
        <v>272</v>
      </c>
      <c r="D87" s="4">
        <v>3120</v>
      </c>
      <c r="E87" s="7">
        <v>0.080188679245283</v>
      </c>
      <c r="F87" s="7"/>
    </row>
    <row r="88" s="1" customFormat="1" spans="1:6">
      <c r="A88" s="4"/>
      <c r="B88" s="5"/>
      <c r="C88" s="4">
        <v>286</v>
      </c>
      <c r="D88" s="4">
        <v>2980</v>
      </c>
      <c r="E88" s="7">
        <v>0.0875688916105328</v>
      </c>
      <c r="F88" s="7"/>
    </row>
    <row r="89" s="1" customFormat="1" spans="1:6">
      <c r="A89" s="4" t="s">
        <v>54</v>
      </c>
      <c r="B89" s="5" t="s">
        <v>55</v>
      </c>
      <c r="C89" s="4">
        <v>892</v>
      </c>
      <c r="D89" s="4">
        <v>2800</v>
      </c>
      <c r="E89" s="7">
        <v>0.24160346695558</v>
      </c>
      <c r="F89" s="7">
        <f>AVERAGE(E89:E91)</f>
        <v>0.245014575942814</v>
      </c>
    </row>
    <row r="90" s="1" customFormat="1" spans="1:6">
      <c r="A90" s="4"/>
      <c r="B90" s="5"/>
      <c r="C90" s="4">
        <v>916</v>
      </c>
      <c r="D90" s="4">
        <v>2660</v>
      </c>
      <c r="E90" s="7">
        <v>0.256152125279642</v>
      </c>
      <c r="F90" s="7"/>
    </row>
    <row r="91" s="1" customFormat="1" spans="1:6">
      <c r="A91" s="4"/>
      <c r="B91" s="5"/>
      <c r="C91" s="4">
        <v>840</v>
      </c>
      <c r="D91" s="4">
        <v>2700</v>
      </c>
      <c r="E91" s="7">
        <v>0.23728813559322</v>
      </c>
      <c r="F91" s="7"/>
    </row>
    <row r="92" s="1" customFormat="1" spans="1:6">
      <c r="A92" s="4" t="s">
        <v>56</v>
      </c>
      <c r="B92" s="5" t="s">
        <v>57</v>
      </c>
      <c r="C92" s="4">
        <v>160</v>
      </c>
      <c r="D92" s="4">
        <v>3500</v>
      </c>
      <c r="E92" s="7">
        <v>0.0437158469945355</v>
      </c>
      <c r="F92" s="7">
        <f>AVERAGE(E92:E94)</f>
        <v>0.0477827422303188</v>
      </c>
    </row>
    <row r="93" s="1" customFormat="1" spans="1:6">
      <c r="A93" s="4"/>
      <c r="B93" s="5"/>
      <c r="C93" s="4">
        <v>204</v>
      </c>
      <c r="D93" s="4">
        <v>3680</v>
      </c>
      <c r="E93" s="7">
        <v>0.0525231719876416</v>
      </c>
      <c r="F93" s="7"/>
    </row>
    <row r="94" s="1" customFormat="1" spans="1:6">
      <c r="A94" s="4"/>
      <c r="B94" s="5"/>
      <c r="C94" s="4">
        <v>176</v>
      </c>
      <c r="D94" s="4">
        <v>3560</v>
      </c>
      <c r="E94" s="7">
        <v>0.0471092077087794</v>
      </c>
      <c r="F94" s="7"/>
    </row>
    <row r="95" s="1" customFormat="1" spans="1:6">
      <c r="A95" s="4" t="s">
        <v>58</v>
      </c>
      <c r="B95" s="5" t="s">
        <v>59</v>
      </c>
      <c r="C95" s="4">
        <v>1120</v>
      </c>
      <c r="D95" s="4">
        <v>1226</v>
      </c>
      <c r="E95" s="7">
        <v>0.477408354646206</v>
      </c>
      <c r="F95" s="7">
        <f>AVERAGE(E95:E97)</f>
        <v>0.48107837543325</v>
      </c>
    </row>
    <row r="96" s="1" customFormat="1" spans="1:6">
      <c r="A96" s="4"/>
      <c r="B96" s="5"/>
      <c r="C96" s="4">
        <v>1234</v>
      </c>
      <c r="D96" s="4">
        <v>1306</v>
      </c>
      <c r="E96" s="7">
        <v>0.485826771653543</v>
      </c>
      <c r="F96" s="7"/>
    </row>
    <row r="97" s="1" customFormat="1" spans="1:6">
      <c r="A97" s="4"/>
      <c r="B97" s="5"/>
      <c r="C97" s="4">
        <v>1104</v>
      </c>
      <c r="D97" s="4">
        <v>1196</v>
      </c>
      <c r="E97" s="7">
        <v>0.48</v>
      </c>
      <c r="F97" s="7"/>
    </row>
    <row r="98" s="1" customFormat="1" spans="1:6">
      <c r="A98" s="4" t="s">
        <v>60</v>
      </c>
      <c r="B98" s="5" t="s">
        <v>61</v>
      </c>
      <c r="C98" s="4">
        <v>302</v>
      </c>
      <c r="D98" s="4">
        <v>2940</v>
      </c>
      <c r="E98" s="7">
        <v>0.0931523750771129</v>
      </c>
      <c r="F98" s="7">
        <f>AVERAGE(E98:E100)</f>
        <v>0.0858519908372336</v>
      </c>
    </row>
    <row r="99" s="1" customFormat="1" spans="1:6">
      <c r="A99" s="4"/>
      <c r="B99" s="5"/>
      <c r="C99" s="4">
        <v>228</v>
      </c>
      <c r="D99" s="4">
        <v>2560</v>
      </c>
      <c r="E99" s="7">
        <v>0.0817790530846485</v>
      </c>
      <c r="F99" s="7"/>
    </row>
    <row r="100" s="1" customFormat="1" spans="1:6">
      <c r="A100" s="4"/>
      <c r="B100" s="5"/>
      <c r="C100" s="4">
        <v>272</v>
      </c>
      <c r="D100" s="4">
        <v>3020</v>
      </c>
      <c r="E100" s="7">
        <v>0.0826245443499393</v>
      </c>
      <c r="F100" s="7"/>
    </row>
    <row r="101" s="1" customFormat="1" spans="1:6">
      <c r="A101" s="4" t="s">
        <v>62</v>
      </c>
      <c r="B101" s="5" t="s">
        <v>63</v>
      </c>
      <c r="C101" s="4">
        <v>860</v>
      </c>
      <c r="D101" s="4">
        <v>2460</v>
      </c>
      <c r="E101" s="6">
        <v>0.259</v>
      </c>
      <c r="F101" s="7">
        <f>AVERAGE(E101:E103)</f>
        <v>0.2608</v>
      </c>
    </row>
    <row r="102" s="1" customFormat="1" spans="1:6">
      <c r="A102" s="4"/>
      <c r="B102" s="5"/>
      <c r="C102" s="4">
        <v>900</v>
      </c>
      <c r="D102" s="4">
        <v>2360</v>
      </c>
      <c r="E102" s="6">
        <v>0.2761</v>
      </c>
      <c r="F102" s="7"/>
    </row>
    <row r="103" s="1" customFormat="1" ht="13.8" customHeight="1" spans="1:6">
      <c r="A103" s="4"/>
      <c r="B103" s="5"/>
      <c r="C103" s="4">
        <v>874</v>
      </c>
      <c r="D103" s="4">
        <v>2660</v>
      </c>
      <c r="E103" s="6">
        <v>0.2473</v>
      </c>
      <c r="F103" s="7"/>
    </row>
    <row r="104" s="1" customFormat="1" spans="1:6">
      <c r="A104" s="4" t="s">
        <v>28</v>
      </c>
      <c r="B104" s="5" t="s">
        <v>64</v>
      </c>
      <c r="C104" s="4">
        <v>1072</v>
      </c>
      <c r="D104" s="4">
        <v>2960</v>
      </c>
      <c r="E104" s="6">
        <v>0.2659</v>
      </c>
      <c r="F104" s="7">
        <f>AVERAGE(E104:E106)</f>
        <v>0.269833333333333</v>
      </c>
    </row>
    <row r="105" s="1" customFormat="1" spans="1:6">
      <c r="A105" s="4"/>
      <c r="B105" s="5"/>
      <c r="C105" s="4">
        <v>982</v>
      </c>
      <c r="D105" s="4">
        <v>2600</v>
      </c>
      <c r="E105" s="6">
        <v>0.2741</v>
      </c>
      <c r="F105" s="7"/>
    </row>
    <row r="106" s="1" customFormat="1" spans="1:6">
      <c r="A106" s="4"/>
      <c r="B106" s="5"/>
      <c r="C106" s="4">
        <v>952</v>
      </c>
      <c r="D106" s="4">
        <v>2580</v>
      </c>
      <c r="E106" s="6">
        <v>0.2695</v>
      </c>
      <c r="F106" s="7"/>
    </row>
    <row r="107" s="1" customFormat="1" spans="1:6">
      <c r="A107" s="4" t="s">
        <v>65</v>
      </c>
      <c r="B107" s="5" t="s">
        <v>66</v>
      </c>
      <c r="C107" s="4">
        <v>970</v>
      </c>
      <c r="D107" s="4">
        <v>3660</v>
      </c>
      <c r="E107" s="6">
        <v>0.2095</v>
      </c>
      <c r="F107" s="7">
        <f>AVERAGE(E107:E109)</f>
        <v>0.2157</v>
      </c>
    </row>
    <row r="108" s="1" customFormat="1" spans="1:6">
      <c r="A108" s="4"/>
      <c r="B108" s="5"/>
      <c r="C108" s="4">
        <v>988</v>
      </c>
      <c r="D108" s="4">
        <v>3500</v>
      </c>
      <c r="E108" s="6">
        <v>0.2201</v>
      </c>
      <c r="F108" s="7"/>
    </row>
    <row r="109" s="1" customFormat="1" spans="1:6">
      <c r="A109" s="4"/>
      <c r="B109" s="5"/>
      <c r="C109" s="4">
        <v>934</v>
      </c>
      <c r="D109" s="4">
        <v>3360</v>
      </c>
      <c r="E109" s="6">
        <v>0.2175</v>
      </c>
      <c r="F109" s="7"/>
    </row>
    <row r="110" s="1" customFormat="1" spans="1:6">
      <c r="A110" s="4" t="s">
        <v>54</v>
      </c>
      <c r="B110" s="5" t="s">
        <v>67</v>
      </c>
      <c r="C110" s="4">
        <v>288</v>
      </c>
      <c r="D110" s="4">
        <v>3320</v>
      </c>
      <c r="E110" s="6">
        <v>0.0798</v>
      </c>
      <c r="F110" s="7">
        <f>AVERAGE(E110:E112)</f>
        <v>0.0792</v>
      </c>
    </row>
    <row r="111" s="1" customFormat="1" spans="1:6">
      <c r="A111" s="4"/>
      <c r="B111" s="5"/>
      <c r="C111" s="4">
        <v>270</v>
      </c>
      <c r="D111" s="4">
        <v>3460</v>
      </c>
      <c r="E111" s="6">
        <v>0.0724</v>
      </c>
      <c r="F111" s="7"/>
    </row>
    <row r="112" s="1" customFormat="1" spans="1:6">
      <c r="A112" s="4"/>
      <c r="B112" s="5"/>
      <c r="C112" s="4">
        <v>312</v>
      </c>
      <c r="D112" s="4">
        <v>3340</v>
      </c>
      <c r="E112" s="6">
        <v>0.0854</v>
      </c>
      <c r="F112" s="7"/>
    </row>
    <row r="113" s="1" customFormat="1" spans="1:6">
      <c r="A113" s="4" t="s">
        <v>68</v>
      </c>
      <c r="B113" s="5" t="s">
        <v>69</v>
      </c>
      <c r="C113" s="4">
        <v>1090</v>
      </c>
      <c r="D113" s="4">
        <v>2560</v>
      </c>
      <c r="E113" s="7">
        <f t="shared" ref="E113:E176" si="2">C113/(C113+D113)</f>
        <v>0.298630136986301</v>
      </c>
      <c r="F113" s="7">
        <f>AVERAGE(E113:E115)</f>
        <v>0.289514093879838</v>
      </c>
    </row>
    <row r="114" s="1" customFormat="1" spans="1:6">
      <c r="A114" s="4"/>
      <c r="B114" s="5"/>
      <c r="C114" s="4">
        <v>1046</v>
      </c>
      <c r="D114" s="4">
        <v>2640</v>
      </c>
      <c r="E114" s="7">
        <f t="shared" si="2"/>
        <v>0.283776451437873</v>
      </c>
      <c r="F114" s="7"/>
    </row>
    <row r="115" s="1" customFormat="1" spans="1:6">
      <c r="A115" s="4"/>
      <c r="B115" s="5"/>
      <c r="C115" s="4">
        <v>970</v>
      </c>
      <c r="D115" s="4">
        <v>2420</v>
      </c>
      <c r="E115" s="7">
        <f t="shared" si="2"/>
        <v>0.286135693215339</v>
      </c>
      <c r="F115" s="7"/>
    </row>
    <row r="116" s="1" customFormat="1" spans="1:6">
      <c r="A116" s="4" t="s">
        <v>70</v>
      </c>
      <c r="B116" s="5" t="s">
        <v>71</v>
      </c>
      <c r="C116" s="4">
        <v>152</v>
      </c>
      <c r="D116" s="4">
        <v>3460</v>
      </c>
      <c r="E116" s="7">
        <f t="shared" si="2"/>
        <v>0.0420819490586932</v>
      </c>
      <c r="F116" s="7">
        <f>AVERAGE(E116:E118)</f>
        <v>0.0486262150600066</v>
      </c>
    </row>
    <row r="117" s="1" customFormat="1" spans="1:6">
      <c r="A117" s="4"/>
      <c r="B117" s="5"/>
      <c r="C117" s="4">
        <v>168</v>
      </c>
      <c r="D117" s="4">
        <v>3220</v>
      </c>
      <c r="E117" s="7">
        <f t="shared" si="2"/>
        <v>0.0495867768595041</v>
      </c>
      <c r="F117" s="7"/>
    </row>
    <row r="118" s="1" customFormat="1" spans="1:6">
      <c r="A118" s="4"/>
      <c r="B118" s="5"/>
      <c r="C118" s="4">
        <v>188</v>
      </c>
      <c r="D118" s="4">
        <v>3280</v>
      </c>
      <c r="E118" s="7">
        <f t="shared" si="2"/>
        <v>0.0542099192618224</v>
      </c>
      <c r="F118" s="7"/>
    </row>
    <row r="119" s="1" customFormat="1" spans="1:6">
      <c r="A119" s="4" t="s">
        <v>72</v>
      </c>
      <c r="B119" s="5" t="s">
        <v>73</v>
      </c>
      <c r="C119" s="4">
        <v>880</v>
      </c>
      <c r="D119" s="4">
        <v>2500</v>
      </c>
      <c r="E119" s="7">
        <f t="shared" si="2"/>
        <v>0.260355029585799</v>
      </c>
      <c r="F119" s="7">
        <f>AVERAGE(E119:E121)</f>
        <v>0.267931336680364</v>
      </c>
    </row>
    <row r="120" s="1" customFormat="1" spans="1:6">
      <c r="A120" s="4"/>
      <c r="B120" s="5"/>
      <c r="C120" s="4">
        <v>964</v>
      </c>
      <c r="D120" s="4">
        <v>2400</v>
      </c>
      <c r="E120" s="7">
        <f t="shared" si="2"/>
        <v>0.286563614744352</v>
      </c>
      <c r="F120" s="7"/>
    </row>
    <row r="121" s="1" customFormat="1" spans="1:6">
      <c r="A121" s="4"/>
      <c r="B121" s="5"/>
      <c r="C121" s="4">
        <v>878</v>
      </c>
      <c r="D121" s="4">
        <v>2540</v>
      </c>
      <c r="E121" s="7">
        <f t="shared" si="2"/>
        <v>0.256875365710942</v>
      </c>
      <c r="F121" s="7"/>
    </row>
    <row r="122" s="1" customFormat="1" spans="1:6">
      <c r="A122" s="4" t="s">
        <v>74</v>
      </c>
      <c r="B122" s="5" t="s">
        <v>75</v>
      </c>
      <c r="C122" s="4">
        <v>988</v>
      </c>
      <c r="D122" s="4">
        <v>2620</v>
      </c>
      <c r="E122" s="7">
        <f t="shared" si="2"/>
        <v>0.273835920177384</v>
      </c>
      <c r="F122" s="7">
        <f>AVERAGE(E122:E124)</f>
        <v>0.277432569959582</v>
      </c>
    </row>
    <row r="123" s="1" customFormat="1" spans="1:6">
      <c r="A123" s="4"/>
      <c r="B123" s="5"/>
      <c r="C123" s="4">
        <v>962</v>
      </c>
      <c r="D123" s="4">
        <v>2540</v>
      </c>
      <c r="E123" s="7">
        <f t="shared" si="2"/>
        <v>0.274700171330668</v>
      </c>
      <c r="F123" s="7"/>
    </row>
    <row r="124" s="1" customFormat="1" spans="1:6">
      <c r="A124" s="4"/>
      <c r="B124" s="5"/>
      <c r="C124" s="4">
        <v>1038</v>
      </c>
      <c r="D124" s="4">
        <v>2620</v>
      </c>
      <c r="E124" s="7">
        <f t="shared" si="2"/>
        <v>0.283761618370694</v>
      </c>
      <c r="F124" s="7"/>
    </row>
    <row r="125" s="1" customFormat="1" spans="1:6">
      <c r="A125" s="4" t="s">
        <v>76</v>
      </c>
      <c r="B125" s="5" t="s">
        <v>77</v>
      </c>
      <c r="C125" s="4">
        <v>256</v>
      </c>
      <c r="D125" s="4">
        <v>3180</v>
      </c>
      <c r="E125" s="7">
        <f t="shared" si="2"/>
        <v>0.0745052386495925</v>
      </c>
      <c r="F125" s="7">
        <f>AVERAGE(E125:E127)</f>
        <v>0.0803414881661899</v>
      </c>
    </row>
    <row r="126" s="1" customFormat="1" spans="1:6">
      <c r="A126" s="4"/>
      <c r="B126" s="5"/>
      <c r="C126" s="4">
        <v>278</v>
      </c>
      <c r="D126" s="4">
        <v>3040</v>
      </c>
      <c r="E126" s="7">
        <f t="shared" si="2"/>
        <v>0.083785412899337</v>
      </c>
      <c r="F126" s="7"/>
    </row>
    <row r="127" s="1" customFormat="1" spans="1:6">
      <c r="A127" s="4"/>
      <c r="B127" s="5"/>
      <c r="C127" s="4">
        <v>276</v>
      </c>
      <c r="D127" s="4">
        <v>3060</v>
      </c>
      <c r="E127" s="7">
        <f t="shared" si="2"/>
        <v>0.0827338129496403</v>
      </c>
      <c r="F127" s="7"/>
    </row>
    <row r="128" s="1" customFormat="1" spans="1:6">
      <c r="A128" s="8" t="s">
        <v>78</v>
      </c>
      <c r="B128" s="5" t="s">
        <v>79</v>
      </c>
      <c r="C128" s="4">
        <v>940</v>
      </c>
      <c r="D128" s="4">
        <v>2720</v>
      </c>
      <c r="E128" s="7">
        <f t="shared" si="2"/>
        <v>0.256830601092896</v>
      </c>
      <c r="F128" s="7">
        <f>AVERAGE(E128:E130)</f>
        <v>0.268041217758213</v>
      </c>
    </row>
    <row r="129" s="1" customFormat="1" spans="1:6">
      <c r="A129" s="8"/>
      <c r="B129" s="5"/>
      <c r="C129" s="4">
        <v>1000</v>
      </c>
      <c r="D129" s="4">
        <v>2740</v>
      </c>
      <c r="E129" s="7">
        <f t="shared" si="2"/>
        <v>0.267379679144385</v>
      </c>
      <c r="F129" s="7"/>
    </row>
    <row r="130" s="1" customFormat="1" spans="1:6">
      <c r="A130" s="8"/>
      <c r="B130" s="5"/>
      <c r="C130" s="4">
        <v>1034</v>
      </c>
      <c r="D130" s="4">
        <v>2660</v>
      </c>
      <c r="E130" s="7">
        <f t="shared" si="2"/>
        <v>0.279913373037358</v>
      </c>
      <c r="F130" s="7"/>
    </row>
    <row r="131" s="1" customFormat="1" spans="1:6">
      <c r="A131" s="4" t="s">
        <v>72</v>
      </c>
      <c r="B131" s="5" t="s">
        <v>80</v>
      </c>
      <c r="C131" s="9">
        <v>1174</v>
      </c>
      <c r="D131" s="9">
        <v>3220</v>
      </c>
      <c r="E131" s="10">
        <f t="shared" si="2"/>
        <v>0.267182521620391</v>
      </c>
      <c r="F131" s="7">
        <f>AVERAGE(E131:E133)</f>
        <v>0.271248105829559</v>
      </c>
    </row>
    <row r="132" s="1" customFormat="1" spans="1:6">
      <c r="A132" s="4"/>
      <c r="B132" s="5"/>
      <c r="C132" s="9">
        <v>1312</v>
      </c>
      <c r="D132" s="9">
        <v>3300</v>
      </c>
      <c r="E132" s="10">
        <f t="shared" si="2"/>
        <v>0.284475281873374</v>
      </c>
      <c r="F132" s="7"/>
    </row>
    <row r="133" s="1" customFormat="1" spans="1:6">
      <c r="A133" s="4"/>
      <c r="B133" s="5"/>
      <c r="C133" s="9">
        <v>1236</v>
      </c>
      <c r="D133" s="9">
        <v>3480</v>
      </c>
      <c r="E133" s="10">
        <f t="shared" si="2"/>
        <v>0.262086513994911</v>
      </c>
      <c r="F133" s="7"/>
    </row>
    <row r="134" s="1" customFormat="1" spans="1:6">
      <c r="A134" s="4" t="s">
        <v>74</v>
      </c>
      <c r="B134" s="5" t="s">
        <v>81</v>
      </c>
      <c r="C134" s="4">
        <v>940</v>
      </c>
      <c r="D134" s="4">
        <v>2640</v>
      </c>
      <c r="E134" s="7">
        <f t="shared" si="2"/>
        <v>0.262569832402235</v>
      </c>
      <c r="F134" s="7">
        <f t="shared" ref="F134:F138" si="3">AVERAGE(E134:E135)</f>
        <v>0.268836906694284</v>
      </c>
    </row>
    <row r="135" s="1" customFormat="1" spans="1:6">
      <c r="A135" s="4"/>
      <c r="B135" s="5"/>
      <c r="C135" s="4">
        <v>926</v>
      </c>
      <c r="D135" s="4">
        <v>2440</v>
      </c>
      <c r="E135" s="7">
        <f t="shared" si="2"/>
        <v>0.275103980986334</v>
      </c>
      <c r="F135" s="7"/>
    </row>
    <row r="136" s="1" customFormat="1" spans="1:6">
      <c r="A136" s="4" t="s">
        <v>82</v>
      </c>
      <c r="B136" s="5" t="s">
        <v>83</v>
      </c>
      <c r="C136" s="4">
        <v>628</v>
      </c>
      <c r="D136" s="4">
        <v>2960</v>
      </c>
      <c r="E136" s="7">
        <f t="shared" si="2"/>
        <v>0.175027870680045</v>
      </c>
      <c r="F136" s="7">
        <f t="shared" si="3"/>
        <v>0.174934593158834</v>
      </c>
    </row>
    <row r="137" s="1" customFormat="1" spans="1:6">
      <c r="A137" s="4"/>
      <c r="B137" s="5"/>
      <c r="C137" s="4">
        <v>606</v>
      </c>
      <c r="D137" s="4">
        <v>2860</v>
      </c>
      <c r="E137" s="7">
        <f t="shared" si="2"/>
        <v>0.174841315637623</v>
      </c>
      <c r="F137" s="7"/>
    </row>
    <row r="138" s="1" customFormat="1" spans="1:6">
      <c r="A138" s="4" t="s">
        <v>70</v>
      </c>
      <c r="B138" s="5" t="s">
        <v>84</v>
      </c>
      <c r="C138" s="4">
        <v>174</v>
      </c>
      <c r="D138" s="4">
        <v>3240</v>
      </c>
      <c r="E138" s="7">
        <f t="shared" si="2"/>
        <v>0.0509666080843585</v>
      </c>
      <c r="F138" s="7">
        <f t="shared" si="3"/>
        <v>0.0562477540111041</v>
      </c>
    </row>
    <row r="139" s="1" customFormat="1" spans="1:6">
      <c r="A139" s="4"/>
      <c r="B139" s="5"/>
      <c r="C139" s="4">
        <v>198</v>
      </c>
      <c r="D139" s="4">
        <v>3020</v>
      </c>
      <c r="E139" s="7">
        <f t="shared" si="2"/>
        <v>0.0615288999378496</v>
      </c>
      <c r="F139" s="7"/>
    </row>
    <row r="140" s="1" customFormat="1" spans="1:6">
      <c r="A140" s="4" t="s">
        <v>85</v>
      </c>
      <c r="B140" s="5" t="s">
        <v>86</v>
      </c>
      <c r="C140" s="4">
        <v>1158</v>
      </c>
      <c r="D140" s="4">
        <v>3060</v>
      </c>
      <c r="E140" s="7">
        <f t="shared" si="2"/>
        <v>0.274537695590327</v>
      </c>
      <c r="F140" s="7">
        <f>AVERAGE(E140:E142)</f>
        <v>0.270315616904871</v>
      </c>
    </row>
    <row r="141" s="1" customFormat="1" spans="1:6">
      <c r="A141" s="4"/>
      <c r="B141" s="5"/>
      <c r="C141" s="4">
        <v>1096</v>
      </c>
      <c r="D141" s="4">
        <v>3120</v>
      </c>
      <c r="E141" s="7">
        <f t="shared" si="2"/>
        <v>0.259962049335863</v>
      </c>
      <c r="F141" s="7"/>
    </row>
    <row r="142" s="1" customFormat="1" spans="1:6">
      <c r="A142" s="4"/>
      <c r="B142" s="5"/>
      <c r="C142" s="4">
        <v>1108</v>
      </c>
      <c r="D142" s="4">
        <v>2900</v>
      </c>
      <c r="E142" s="7">
        <f t="shared" si="2"/>
        <v>0.276447105788423</v>
      </c>
      <c r="F142" s="7"/>
    </row>
    <row r="143" s="1" customFormat="1" spans="1:6">
      <c r="A143" s="4" t="s">
        <v>85</v>
      </c>
      <c r="B143" s="5" t="s">
        <v>87</v>
      </c>
      <c r="C143" s="4">
        <v>1102</v>
      </c>
      <c r="D143" s="4">
        <v>3040</v>
      </c>
      <c r="E143" s="7">
        <f t="shared" si="2"/>
        <v>0.26605504587156</v>
      </c>
      <c r="F143" s="7">
        <f>AVERAGE(E143:E145)</f>
        <v>0.274935993458493</v>
      </c>
    </row>
    <row r="144" s="1" customFormat="1" spans="1:6">
      <c r="A144" s="4"/>
      <c r="B144" s="5"/>
      <c r="C144" s="4">
        <v>1128</v>
      </c>
      <c r="D144" s="4">
        <v>2940</v>
      </c>
      <c r="E144" s="7">
        <f t="shared" si="2"/>
        <v>0.277286135693215</v>
      </c>
      <c r="F144" s="7"/>
    </row>
    <row r="145" s="1" customFormat="1" spans="1:6">
      <c r="A145" s="4"/>
      <c r="B145" s="5"/>
      <c r="C145" s="4">
        <v>1136</v>
      </c>
      <c r="D145" s="4">
        <v>2900</v>
      </c>
      <c r="E145" s="7">
        <f t="shared" si="2"/>
        <v>0.281466798810704</v>
      </c>
      <c r="F145" s="7"/>
    </row>
    <row r="146" s="1" customFormat="1" spans="1:6">
      <c r="A146" s="4" t="s">
        <v>88</v>
      </c>
      <c r="B146" s="5" t="s">
        <v>89</v>
      </c>
      <c r="C146" s="4">
        <v>1258</v>
      </c>
      <c r="D146" s="4">
        <v>3300</v>
      </c>
      <c r="E146" s="7">
        <f t="shared" si="2"/>
        <v>0.27599824484423</v>
      </c>
      <c r="F146" s="7">
        <f>AVERAGE(E146:E148)</f>
        <v>0.277902548553291</v>
      </c>
    </row>
    <row r="147" s="1" customFormat="1" spans="1:6">
      <c r="A147" s="4"/>
      <c r="B147" s="5"/>
      <c r="C147" s="4">
        <v>1260</v>
      </c>
      <c r="D147" s="4">
        <v>3120</v>
      </c>
      <c r="E147" s="7">
        <f t="shared" si="2"/>
        <v>0.287671232876712</v>
      </c>
      <c r="F147" s="7"/>
    </row>
    <row r="148" s="1" customFormat="1" spans="1:6">
      <c r="A148" s="4"/>
      <c r="B148" s="5"/>
      <c r="C148" s="4">
        <v>1132</v>
      </c>
      <c r="D148" s="4">
        <v>3060</v>
      </c>
      <c r="E148" s="7">
        <f t="shared" si="2"/>
        <v>0.270038167938931</v>
      </c>
      <c r="F148" s="7"/>
    </row>
    <row r="149" s="1" customFormat="1" spans="1:6">
      <c r="A149" s="4" t="s">
        <v>90</v>
      </c>
      <c r="B149" s="5" t="s">
        <v>91</v>
      </c>
      <c r="C149" s="4">
        <v>314</v>
      </c>
      <c r="D149" s="4">
        <v>2580</v>
      </c>
      <c r="E149" s="7">
        <f t="shared" si="2"/>
        <v>0.108500345542502</v>
      </c>
      <c r="F149" s="7">
        <f>AVERAGE(E149:E151)</f>
        <v>0.114460134820982</v>
      </c>
    </row>
    <row r="150" s="1" customFormat="1" spans="1:6">
      <c r="A150" s="4"/>
      <c r="B150" s="5"/>
      <c r="C150" s="4">
        <v>344</v>
      </c>
      <c r="D150" s="4">
        <v>2480</v>
      </c>
      <c r="E150" s="7">
        <f t="shared" si="2"/>
        <v>0.121813031161473</v>
      </c>
      <c r="F150" s="7"/>
    </row>
    <row r="151" s="1" customFormat="1" spans="1:6">
      <c r="A151" s="4"/>
      <c r="B151" s="5"/>
      <c r="C151" s="4">
        <v>334</v>
      </c>
      <c r="D151" s="4">
        <v>2620</v>
      </c>
      <c r="E151" s="7">
        <f t="shared" si="2"/>
        <v>0.113067027758971</v>
      </c>
      <c r="F151" s="7"/>
    </row>
    <row r="152" s="1" customFormat="1" spans="1:6">
      <c r="A152" s="4" t="s">
        <v>92</v>
      </c>
      <c r="B152" s="5" t="s">
        <v>93</v>
      </c>
      <c r="C152" s="4">
        <v>324</v>
      </c>
      <c r="D152" s="4">
        <v>3960</v>
      </c>
      <c r="E152" s="7">
        <f t="shared" si="2"/>
        <v>0.0756302521008403</v>
      </c>
      <c r="F152" s="7">
        <f>AVERAGE(E152:E153)</f>
        <v>0.0774143626916415</v>
      </c>
    </row>
    <row r="153" s="1" customFormat="1" spans="1:6">
      <c r="A153" s="4"/>
      <c r="B153" s="5"/>
      <c r="C153" s="4">
        <v>332</v>
      </c>
      <c r="D153" s="4">
        <v>3860</v>
      </c>
      <c r="E153" s="7">
        <f t="shared" si="2"/>
        <v>0.0791984732824427</v>
      </c>
      <c r="F153" s="7"/>
    </row>
    <row r="154" s="1" customFormat="1" spans="1:6">
      <c r="A154" s="4" t="s">
        <v>94</v>
      </c>
      <c r="B154" s="5" t="s">
        <v>95</v>
      </c>
      <c r="C154" s="4">
        <v>372</v>
      </c>
      <c r="D154" s="4">
        <v>3440</v>
      </c>
      <c r="E154" s="7">
        <f t="shared" si="2"/>
        <v>0.0975865687303253</v>
      </c>
      <c r="F154" s="7">
        <f>AVERAGE(E154:E156)</f>
        <v>0.0916651104261356</v>
      </c>
    </row>
    <row r="155" s="1" customFormat="1" spans="1:6">
      <c r="A155" s="4"/>
      <c r="B155" s="5"/>
      <c r="C155" s="4">
        <v>320</v>
      </c>
      <c r="D155" s="4">
        <v>3420</v>
      </c>
      <c r="E155" s="7">
        <f t="shared" si="2"/>
        <v>0.0855614973262032</v>
      </c>
      <c r="F155" s="7"/>
    </row>
    <row r="156" s="1" customFormat="1" spans="1:6">
      <c r="A156" s="4"/>
      <c r="B156" s="5"/>
      <c r="C156" s="4">
        <v>356</v>
      </c>
      <c r="D156" s="4">
        <v>3520</v>
      </c>
      <c r="E156" s="7">
        <f t="shared" si="2"/>
        <v>0.0918472652218782</v>
      </c>
      <c r="F156" s="7"/>
    </row>
    <row r="157" s="1" customFormat="1" spans="1:6">
      <c r="A157" s="4" t="s">
        <v>72</v>
      </c>
      <c r="B157" s="4" t="s">
        <v>96</v>
      </c>
      <c r="C157" s="11">
        <v>290.076</v>
      </c>
      <c r="D157" s="11">
        <v>3216.098</v>
      </c>
      <c r="E157" s="12">
        <f t="shared" si="2"/>
        <v>0.0827329162785418</v>
      </c>
      <c r="F157" s="7">
        <f>AVERAGE(E157:E159)</f>
        <v>0.0924144177481537</v>
      </c>
    </row>
    <row r="158" s="1" customFormat="1" spans="1:6">
      <c r="A158" s="4"/>
      <c r="B158" s="4"/>
      <c r="C158" s="11">
        <v>327.264</v>
      </c>
      <c r="D158" s="11">
        <v>3112.67</v>
      </c>
      <c r="E158" s="12">
        <f t="shared" si="2"/>
        <v>0.0951367090182544</v>
      </c>
      <c r="F158" s="7"/>
    </row>
    <row r="159" s="1" customFormat="1" spans="1:6">
      <c r="A159" s="4"/>
      <c r="B159" s="4"/>
      <c r="C159" s="11">
        <v>323.296</v>
      </c>
      <c r="D159" s="11">
        <v>2930.042</v>
      </c>
      <c r="E159" s="12">
        <f t="shared" si="2"/>
        <v>0.0993736279476648</v>
      </c>
      <c r="F159" s="7"/>
    </row>
    <row r="160" s="1" customFormat="1" spans="1:6">
      <c r="A160" s="4" t="s">
        <v>97</v>
      </c>
      <c r="B160" s="4" t="s">
        <v>98</v>
      </c>
      <c r="C160" s="4">
        <v>2399.108</v>
      </c>
      <c r="D160" s="11">
        <v>945.088</v>
      </c>
      <c r="E160" s="12">
        <f t="shared" si="2"/>
        <v>0.717394554625387</v>
      </c>
      <c r="F160" s="7">
        <f>AVERAGE(E160:E162)</f>
        <v>0.72420846353841</v>
      </c>
    </row>
    <row r="161" s="1" customFormat="1" spans="1:6">
      <c r="A161" s="4"/>
      <c r="B161" s="4"/>
      <c r="C161" s="4">
        <v>2436.436</v>
      </c>
      <c r="D161" s="4">
        <v>902.714</v>
      </c>
      <c r="E161" s="12">
        <f t="shared" si="2"/>
        <v>0.729657547579474</v>
      </c>
      <c r="F161" s="7"/>
    </row>
    <row r="162" s="1" customFormat="1" spans="1:6">
      <c r="A162" s="4"/>
      <c r="B162" s="4"/>
      <c r="C162" s="4">
        <v>2411.096</v>
      </c>
      <c r="D162" s="4">
        <v>911.926</v>
      </c>
      <c r="E162" s="12">
        <f t="shared" si="2"/>
        <v>0.725573288410369</v>
      </c>
      <c r="F162" s="7"/>
    </row>
    <row r="163" s="1" customFormat="1" spans="1:6">
      <c r="A163" s="4" t="s">
        <v>99</v>
      </c>
      <c r="B163" s="4" t="s">
        <v>100</v>
      </c>
      <c r="C163" s="4">
        <v>322</v>
      </c>
      <c r="D163" s="4">
        <v>4660</v>
      </c>
      <c r="E163" s="12">
        <f t="shared" si="2"/>
        <v>0.0646326776395022</v>
      </c>
      <c r="F163" s="7">
        <f>AVERAGE(E163:E165)</f>
        <v>0.0716861420617375</v>
      </c>
    </row>
    <row r="164" s="1" customFormat="1" spans="1:6">
      <c r="A164" s="4"/>
      <c r="B164" s="4"/>
      <c r="C164" s="4">
        <v>378</v>
      </c>
      <c r="D164" s="4">
        <v>4500</v>
      </c>
      <c r="E164" s="12">
        <f t="shared" si="2"/>
        <v>0.0774907749077491</v>
      </c>
      <c r="F164" s="7"/>
    </row>
    <row r="165" s="1" customFormat="1" spans="1:6">
      <c r="A165" s="4"/>
      <c r="B165" s="4"/>
      <c r="C165" s="4">
        <v>332</v>
      </c>
      <c r="D165" s="4">
        <v>4220</v>
      </c>
      <c r="E165" s="12">
        <f t="shared" si="2"/>
        <v>0.0729349736379613</v>
      </c>
      <c r="F165" s="7"/>
    </row>
    <row r="166" s="1" customFormat="1" spans="1:6">
      <c r="A166" s="4" t="s">
        <v>47</v>
      </c>
      <c r="B166" s="4" t="s">
        <v>101</v>
      </c>
      <c r="C166" s="4">
        <v>286</v>
      </c>
      <c r="D166" s="4">
        <v>3760</v>
      </c>
      <c r="E166" s="12">
        <f t="shared" si="2"/>
        <v>0.0706870983687593</v>
      </c>
      <c r="F166" s="7">
        <f>AVERAGE(E166:E168)</f>
        <v>0.0729111739258684</v>
      </c>
    </row>
    <row r="167" s="1" customFormat="1" spans="1:6">
      <c r="A167" s="4"/>
      <c r="B167" s="4"/>
      <c r="C167" s="4">
        <v>318</v>
      </c>
      <c r="D167" s="4">
        <v>3680</v>
      </c>
      <c r="E167" s="12">
        <f t="shared" si="2"/>
        <v>0.0795397698849425</v>
      </c>
      <c r="F167" s="7"/>
    </row>
    <row r="168" s="1" customFormat="1" spans="1:6">
      <c r="A168" s="4"/>
      <c r="B168" s="4"/>
      <c r="C168" s="4">
        <v>278</v>
      </c>
      <c r="D168" s="4">
        <v>3780</v>
      </c>
      <c r="E168" s="12">
        <f t="shared" si="2"/>
        <v>0.0685066535239034</v>
      </c>
      <c r="F168" s="7"/>
    </row>
    <row r="169" s="1" customFormat="1" spans="1:6">
      <c r="A169" s="4" t="s">
        <v>99</v>
      </c>
      <c r="B169" s="4" t="s">
        <v>102</v>
      </c>
      <c r="C169" s="4">
        <v>198</v>
      </c>
      <c r="D169" s="4">
        <v>4560</v>
      </c>
      <c r="E169" s="12">
        <f t="shared" si="2"/>
        <v>0.0416141235813367</v>
      </c>
      <c r="F169" s="7">
        <f>AVERAGE(E169:E171)</f>
        <v>0.0402850918972382</v>
      </c>
    </row>
    <row r="170" s="1" customFormat="1" spans="1:6">
      <c r="A170" s="4"/>
      <c r="B170" s="4"/>
      <c r="C170" s="4">
        <v>192</v>
      </c>
      <c r="D170" s="4">
        <v>4680</v>
      </c>
      <c r="E170" s="12">
        <f t="shared" si="2"/>
        <v>0.0394088669950739</v>
      </c>
      <c r="F170" s="7"/>
    </row>
    <row r="171" s="1" customFormat="1" spans="1:6">
      <c r="A171" s="4"/>
      <c r="B171" s="4"/>
      <c r="C171" s="4">
        <v>190</v>
      </c>
      <c r="D171" s="4">
        <v>4580</v>
      </c>
      <c r="E171" s="12">
        <f t="shared" si="2"/>
        <v>0.039832285115304</v>
      </c>
      <c r="F171" s="7"/>
    </row>
    <row r="172" s="1" customFormat="1" spans="1:6">
      <c r="A172" s="4" t="s">
        <v>103</v>
      </c>
      <c r="B172" s="4" t="s">
        <v>104</v>
      </c>
      <c r="C172" s="4">
        <v>886</v>
      </c>
      <c r="D172" s="4">
        <v>1584</v>
      </c>
      <c r="E172" s="12">
        <f t="shared" si="2"/>
        <v>0.358704453441296</v>
      </c>
      <c r="F172" s="7">
        <f>AVERAGE(E172:E174)</f>
        <v>0.36525152640843</v>
      </c>
    </row>
    <row r="173" s="1" customFormat="1" spans="1:6">
      <c r="A173" s="4"/>
      <c r="B173" s="4"/>
      <c r="C173" s="4">
        <v>926</v>
      </c>
      <c r="D173" s="4">
        <v>1636</v>
      </c>
      <c r="E173" s="12">
        <f t="shared" si="2"/>
        <v>0.36143637782982</v>
      </c>
      <c r="F173" s="7"/>
    </row>
    <row r="174" s="1" customFormat="1" spans="1:6">
      <c r="A174" s="4"/>
      <c r="B174" s="4"/>
      <c r="C174" s="4">
        <v>918</v>
      </c>
      <c r="D174" s="4">
        <v>1526</v>
      </c>
      <c r="E174" s="12">
        <f t="shared" si="2"/>
        <v>0.375613747954173</v>
      </c>
      <c r="F174" s="7"/>
    </row>
    <row r="175" s="1" customFormat="1" spans="1:6">
      <c r="A175" s="4" t="s">
        <v>68</v>
      </c>
      <c r="B175" s="4" t="s">
        <v>105</v>
      </c>
      <c r="C175" s="4">
        <v>988</v>
      </c>
      <c r="D175" s="4">
        <v>2820</v>
      </c>
      <c r="E175" s="12">
        <f t="shared" si="2"/>
        <v>0.259453781512605</v>
      </c>
      <c r="F175" s="7">
        <f>AVERAGE(E175:E177)</f>
        <v>0.269529590821759</v>
      </c>
    </row>
    <row r="176" s="1" customFormat="1" spans="1:6">
      <c r="A176" s="4"/>
      <c r="B176" s="4"/>
      <c r="C176" s="4">
        <v>1010</v>
      </c>
      <c r="D176" s="4">
        <v>2600</v>
      </c>
      <c r="E176" s="12">
        <f t="shared" si="2"/>
        <v>0.279778393351801</v>
      </c>
      <c r="F176" s="7"/>
    </row>
    <row r="177" s="1" customFormat="1" spans="1:6">
      <c r="A177" s="4"/>
      <c r="B177" s="4"/>
      <c r="C177" s="4">
        <v>988</v>
      </c>
      <c r="D177" s="4">
        <v>2680</v>
      </c>
      <c r="E177" s="12">
        <f t="shared" ref="E177:E234" si="4">C177/(C177+D177)</f>
        <v>0.269356597600872</v>
      </c>
      <c r="F177" s="7"/>
    </row>
    <row r="178" s="1" customFormat="1" spans="1:6">
      <c r="A178" s="4" t="s">
        <v>106</v>
      </c>
      <c r="B178" s="4" t="s">
        <v>107</v>
      </c>
      <c r="C178" s="4">
        <v>290.49</v>
      </c>
      <c r="D178" s="4">
        <v>2384.482</v>
      </c>
      <c r="E178" s="12">
        <f t="shared" si="4"/>
        <v>0.108595529224231</v>
      </c>
      <c r="F178" s="7">
        <f>AVERAGE(E178:E180)</f>
        <v>0.104289217371605</v>
      </c>
    </row>
    <row r="179" s="1" customFormat="1" spans="1:6">
      <c r="A179" s="4"/>
      <c r="B179" s="4"/>
      <c r="C179" s="4">
        <v>240.84</v>
      </c>
      <c r="D179" s="4">
        <v>2296.082</v>
      </c>
      <c r="E179" s="12">
        <f t="shared" si="4"/>
        <v>0.0949339396323576</v>
      </c>
      <c r="F179" s="7"/>
    </row>
    <row r="180" s="1" customFormat="1" spans="1:6">
      <c r="A180" s="4"/>
      <c r="B180" s="4"/>
      <c r="C180" s="4">
        <v>298.186</v>
      </c>
      <c r="D180" s="4">
        <v>2429.004</v>
      </c>
      <c r="E180" s="12">
        <f t="shared" si="4"/>
        <v>0.109338183258225</v>
      </c>
      <c r="F180" s="7"/>
    </row>
    <row r="181" s="1" customFormat="1" spans="1:6">
      <c r="A181" s="4" t="s">
        <v>108</v>
      </c>
      <c r="B181" s="9" t="s">
        <v>109</v>
      </c>
      <c r="C181" s="9">
        <v>368</v>
      </c>
      <c r="D181" s="9">
        <v>2600</v>
      </c>
      <c r="E181" s="10">
        <f t="shared" si="4"/>
        <v>0.123989218328841</v>
      </c>
      <c r="F181" s="7">
        <f>AVERAGE(E181:E183)</f>
        <v>0.127668667779139</v>
      </c>
    </row>
    <row r="182" s="1" customFormat="1" spans="1:6">
      <c r="A182" s="4"/>
      <c r="B182" s="9"/>
      <c r="C182" s="9">
        <v>416</v>
      </c>
      <c r="D182" s="9">
        <v>2680</v>
      </c>
      <c r="E182" s="10">
        <f t="shared" si="4"/>
        <v>0.134366925064599</v>
      </c>
      <c r="F182" s="7"/>
    </row>
    <row r="183" s="1" customFormat="1" spans="1:6">
      <c r="A183" s="4"/>
      <c r="B183" s="9"/>
      <c r="C183" s="9">
        <v>356</v>
      </c>
      <c r="D183" s="9">
        <v>2500</v>
      </c>
      <c r="E183" s="10">
        <f t="shared" si="4"/>
        <v>0.124649859943978</v>
      </c>
      <c r="F183" s="7"/>
    </row>
    <row r="184" s="1" customFormat="1" spans="1:6">
      <c r="A184" s="4" t="s">
        <v>108</v>
      </c>
      <c r="B184" s="9" t="s">
        <v>110</v>
      </c>
      <c r="C184" s="9">
        <v>412</v>
      </c>
      <c r="D184" s="9">
        <v>2740</v>
      </c>
      <c r="E184" s="10">
        <f t="shared" si="4"/>
        <v>0.130710659898477</v>
      </c>
      <c r="F184" s="7">
        <f>AVERAGE(E184:E186)</f>
        <v>0.125298886181585</v>
      </c>
    </row>
    <row r="185" s="1" customFormat="1" spans="1:6">
      <c r="A185" s="4"/>
      <c r="B185" s="9"/>
      <c r="C185" s="9">
        <v>332</v>
      </c>
      <c r="D185" s="9">
        <v>2500</v>
      </c>
      <c r="E185" s="10">
        <f t="shared" si="4"/>
        <v>0.117231638418079</v>
      </c>
      <c r="F185" s="7"/>
    </row>
    <row r="186" s="1" customFormat="1" spans="1:6">
      <c r="A186" s="4"/>
      <c r="B186" s="9"/>
      <c r="C186" s="9">
        <v>314</v>
      </c>
      <c r="D186" s="9">
        <v>2140</v>
      </c>
      <c r="E186" s="10">
        <f t="shared" si="4"/>
        <v>0.127954360228199</v>
      </c>
      <c r="F186" s="7"/>
    </row>
    <row r="187" s="1" customFormat="1" spans="1:6">
      <c r="A187" s="4" t="s">
        <v>111</v>
      </c>
      <c r="B187" s="9" t="s">
        <v>112</v>
      </c>
      <c r="C187" s="9">
        <v>152</v>
      </c>
      <c r="D187" s="9">
        <v>4420</v>
      </c>
      <c r="E187" s="10">
        <f t="shared" si="4"/>
        <v>0.0332458442694663</v>
      </c>
      <c r="F187" s="7">
        <f>AVERAGE(E187:E189)</f>
        <v>0.0377274666947255</v>
      </c>
    </row>
    <row r="188" s="1" customFormat="1" spans="1:6">
      <c r="A188" s="4"/>
      <c r="B188" s="9"/>
      <c r="C188" s="9">
        <v>190</v>
      </c>
      <c r="D188" s="9">
        <v>4300</v>
      </c>
      <c r="E188" s="10">
        <f t="shared" si="4"/>
        <v>0.0423162583518931</v>
      </c>
      <c r="F188" s="7"/>
    </row>
    <row r="189" s="1" customFormat="1" spans="1:6">
      <c r="A189" s="4"/>
      <c r="B189" s="9"/>
      <c r="C189" s="9">
        <v>172</v>
      </c>
      <c r="D189" s="9">
        <v>4400</v>
      </c>
      <c r="E189" s="10">
        <f t="shared" si="4"/>
        <v>0.0376202974628171</v>
      </c>
      <c r="F189" s="7"/>
    </row>
    <row r="190" s="1" customFormat="1" spans="1:6">
      <c r="A190" s="4" t="s">
        <v>82</v>
      </c>
      <c r="B190" s="9" t="s">
        <v>113</v>
      </c>
      <c r="C190" s="9">
        <v>156.206</v>
      </c>
      <c r="D190" s="9">
        <v>3253.37</v>
      </c>
      <c r="E190" s="10">
        <f t="shared" si="4"/>
        <v>0.0458139076530337</v>
      </c>
      <c r="F190" s="7">
        <f>AVERAGE(E190:E192)</f>
        <v>0.0474929323455331</v>
      </c>
    </row>
    <row r="191" s="1" customFormat="1" spans="1:6">
      <c r="A191" s="4"/>
      <c r="B191" s="9"/>
      <c r="C191" s="9">
        <v>154.97</v>
      </c>
      <c r="D191" s="9">
        <v>2907.168</v>
      </c>
      <c r="E191" s="10">
        <f t="shared" si="4"/>
        <v>0.0506084311027132</v>
      </c>
      <c r="F191" s="7"/>
    </row>
    <row r="192" s="1" customFormat="1" spans="1:6">
      <c r="A192" s="4"/>
      <c r="B192" s="9"/>
      <c r="C192" s="9">
        <v>150.286</v>
      </c>
      <c r="D192" s="9">
        <v>3112.796</v>
      </c>
      <c r="E192" s="10">
        <f t="shared" si="4"/>
        <v>0.0460564582808523</v>
      </c>
      <c r="F192" s="7"/>
    </row>
    <row r="193" s="1" customFormat="1" spans="1:6">
      <c r="A193" s="4" t="s">
        <v>114</v>
      </c>
      <c r="B193" s="9" t="s">
        <v>115</v>
      </c>
      <c r="C193" s="9">
        <v>232.27</v>
      </c>
      <c r="D193" s="9">
        <v>2942.392</v>
      </c>
      <c r="E193" s="10">
        <f t="shared" si="4"/>
        <v>0.0731636942767451</v>
      </c>
      <c r="F193" s="7">
        <f>AVERAGE(E193:E195)</f>
        <v>0.0800947944833049</v>
      </c>
    </row>
    <row r="194" s="1" customFormat="1" spans="1:6">
      <c r="A194" s="4"/>
      <c r="B194" s="9"/>
      <c r="C194" s="9">
        <v>263.666</v>
      </c>
      <c r="D194" s="9">
        <v>2921.87</v>
      </c>
      <c r="E194" s="10">
        <f t="shared" si="4"/>
        <v>0.0827697442439828</v>
      </c>
      <c r="F194" s="7"/>
    </row>
    <row r="195" s="1" customFormat="1" spans="1:6">
      <c r="A195" s="4"/>
      <c r="B195" s="9"/>
      <c r="C195" s="9">
        <v>291.528</v>
      </c>
      <c r="D195" s="9">
        <v>3164.604</v>
      </c>
      <c r="E195" s="10">
        <f t="shared" si="4"/>
        <v>0.0843509449291868</v>
      </c>
      <c r="F195" s="7"/>
    </row>
    <row r="196" s="1" customFormat="1" spans="1:6">
      <c r="A196" s="4" t="s">
        <v>116</v>
      </c>
      <c r="B196" s="9" t="s">
        <v>117</v>
      </c>
      <c r="C196" s="9">
        <v>852.138</v>
      </c>
      <c r="D196" s="9">
        <v>2255.148</v>
      </c>
      <c r="E196" s="10">
        <f t="shared" si="4"/>
        <v>0.274238676452699</v>
      </c>
      <c r="F196" s="7">
        <f>AVERAGE(E196:E198)</f>
        <v>0.269828553206437</v>
      </c>
    </row>
    <row r="197" s="1" customFormat="1" spans="1:6">
      <c r="A197" s="4"/>
      <c r="B197" s="9"/>
      <c r="C197" s="9">
        <v>893.1379</v>
      </c>
      <c r="D197" s="9">
        <v>2368.642</v>
      </c>
      <c r="E197" s="10">
        <f t="shared" si="4"/>
        <v>0.273819180748523</v>
      </c>
      <c r="F197" s="7"/>
    </row>
    <row r="198" s="1" customFormat="1" spans="1:6">
      <c r="A198" s="4"/>
      <c r="B198" s="9"/>
      <c r="C198" s="9">
        <v>791.606</v>
      </c>
      <c r="D198" s="9">
        <v>2236.404</v>
      </c>
      <c r="E198" s="10">
        <f t="shared" si="4"/>
        <v>0.26142780241809</v>
      </c>
      <c r="F198" s="7"/>
    </row>
    <row r="199" s="1" customFormat="1" spans="1:6">
      <c r="A199" s="4" t="s">
        <v>118</v>
      </c>
      <c r="B199" s="9" t="s">
        <v>119</v>
      </c>
      <c r="C199" s="9">
        <v>849.67</v>
      </c>
      <c r="D199" s="9">
        <v>2336.004</v>
      </c>
      <c r="E199" s="10">
        <f t="shared" si="4"/>
        <v>0.266715928874078</v>
      </c>
      <c r="F199" s="7">
        <f>AVERAGE(E199:E201)</f>
        <v>0.267236547131293</v>
      </c>
    </row>
    <row r="200" s="1" customFormat="1" spans="1:6">
      <c r="A200" s="4"/>
      <c r="B200" s="9"/>
      <c r="C200" s="9">
        <v>792.798</v>
      </c>
      <c r="D200" s="9">
        <v>2263.15</v>
      </c>
      <c r="E200" s="10">
        <f t="shared" si="4"/>
        <v>0.259427843667497</v>
      </c>
      <c r="F200" s="7"/>
    </row>
    <row r="201" s="1" customFormat="1" spans="1:6">
      <c r="A201" s="4"/>
      <c r="B201" s="9"/>
      <c r="C201" s="9">
        <v>941.4399</v>
      </c>
      <c r="D201" s="9">
        <v>2474.948</v>
      </c>
      <c r="E201" s="10">
        <f t="shared" si="4"/>
        <v>0.275565868852304</v>
      </c>
      <c r="F201" s="7"/>
    </row>
    <row r="202" s="1" customFormat="1" spans="1:6">
      <c r="A202" s="4" t="s">
        <v>120</v>
      </c>
      <c r="B202" s="9" t="s">
        <v>121</v>
      </c>
      <c r="C202" s="9">
        <v>1036.586</v>
      </c>
      <c r="D202" s="9">
        <v>2508.77</v>
      </c>
      <c r="E202" s="13">
        <f t="shared" si="4"/>
        <v>0.292378536880358</v>
      </c>
      <c r="F202" s="7">
        <f>AVERAGE(E202:E204)</f>
        <v>0.277493755988343</v>
      </c>
    </row>
    <row r="203" s="1" customFormat="1" spans="1:6">
      <c r="A203" s="4"/>
      <c r="B203" s="9"/>
      <c r="C203" s="4">
        <v>901.968</v>
      </c>
      <c r="D203" s="4">
        <v>2476.78</v>
      </c>
      <c r="E203" s="13">
        <f t="shared" si="4"/>
        <v>0.266953321171037</v>
      </c>
      <c r="F203" s="7"/>
    </row>
    <row r="204" s="1" customFormat="1" spans="1:6">
      <c r="A204" s="4"/>
      <c r="B204" s="9"/>
      <c r="C204" s="4">
        <v>954.124</v>
      </c>
      <c r="D204" s="4">
        <v>2538.924</v>
      </c>
      <c r="E204" s="13">
        <f t="shared" si="4"/>
        <v>0.273149409913634</v>
      </c>
      <c r="F204" s="7"/>
    </row>
    <row r="205" s="1" customFormat="1" spans="1:6">
      <c r="A205" s="4" t="s">
        <v>122</v>
      </c>
      <c r="B205" s="9" t="s">
        <v>123</v>
      </c>
      <c r="C205" s="9">
        <v>776.952</v>
      </c>
      <c r="D205" s="9">
        <v>2721.094</v>
      </c>
      <c r="E205" s="13">
        <f t="shared" si="4"/>
        <v>0.222110286714354</v>
      </c>
      <c r="F205" s="7">
        <f>AVERAGE(E205:E207)</f>
        <v>0.220381661932172</v>
      </c>
    </row>
    <row r="206" s="1" customFormat="1" spans="1:6">
      <c r="A206" s="4"/>
      <c r="B206" s="9"/>
      <c r="C206" s="9">
        <v>754.67</v>
      </c>
      <c r="D206" s="9">
        <v>2516.768</v>
      </c>
      <c r="E206" s="13">
        <f t="shared" si="4"/>
        <v>0.230684487983572</v>
      </c>
      <c r="F206" s="7"/>
    </row>
    <row r="207" s="1" customFormat="1" spans="1:6">
      <c r="A207" s="4"/>
      <c r="B207" s="9"/>
      <c r="C207" s="9">
        <v>727.306</v>
      </c>
      <c r="D207" s="9">
        <v>2763.48</v>
      </c>
      <c r="E207" s="13">
        <f t="shared" si="4"/>
        <v>0.208350211098589</v>
      </c>
      <c r="F207" s="7"/>
    </row>
    <row r="208" s="1" customFormat="1" spans="1:6">
      <c r="A208" s="4" t="s">
        <v>124</v>
      </c>
      <c r="B208" s="9" t="s">
        <v>125</v>
      </c>
      <c r="C208" s="9">
        <v>286.884</v>
      </c>
      <c r="D208" s="9">
        <v>3203.298</v>
      </c>
      <c r="E208" s="13">
        <f t="shared" si="4"/>
        <v>0.0821974326840262</v>
      </c>
      <c r="F208" s="7">
        <f>AVERAGE(E208:E210)</f>
        <v>0.0865739521349842</v>
      </c>
    </row>
    <row r="209" s="1" customFormat="1" spans="1:6">
      <c r="A209" s="4"/>
      <c r="B209" s="9"/>
      <c r="C209" s="9">
        <v>301.696</v>
      </c>
      <c r="D209" s="9">
        <v>3131.742</v>
      </c>
      <c r="E209" s="13">
        <f t="shared" si="4"/>
        <v>0.0878699426056332</v>
      </c>
      <c r="F209" s="7"/>
    </row>
    <row r="210" s="1" customFormat="1" spans="1:6">
      <c r="A210" s="4"/>
      <c r="B210" s="9"/>
      <c r="C210" s="9">
        <v>289.79</v>
      </c>
      <c r="D210" s="9">
        <v>2942.508</v>
      </c>
      <c r="E210" s="13">
        <f t="shared" si="4"/>
        <v>0.0896544811152932</v>
      </c>
      <c r="F210" s="7"/>
    </row>
    <row r="211" s="1" customFormat="1" spans="1:6">
      <c r="A211" s="4" t="s">
        <v>126</v>
      </c>
      <c r="B211" s="9" t="s">
        <v>127</v>
      </c>
      <c r="C211" s="9">
        <v>1188.866</v>
      </c>
      <c r="D211" s="9">
        <v>2012.878</v>
      </c>
      <c r="E211" s="13">
        <f t="shared" si="4"/>
        <v>0.37131825655018</v>
      </c>
      <c r="F211" s="7">
        <f>AVERAGE(E211:E213)</f>
        <v>0.36203402274488</v>
      </c>
    </row>
    <row r="212" s="1" customFormat="1" spans="1:6">
      <c r="A212" s="4"/>
      <c r="B212" s="9"/>
      <c r="C212" s="9">
        <v>1188.976</v>
      </c>
      <c r="D212" s="9">
        <v>2087</v>
      </c>
      <c r="E212" s="13">
        <f t="shared" si="4"/>
        <v>0.362937945821337</v>
      </c>
      <c r="F212" s="7"/>
    </row>
    <row r="213" s="1" customFormat="1" spans="1:6">
      <c r="A213" s="4"/>
      <c r="B213" s="9"/>
      <c r="C213" s="9">
        <v>1155.972</v>
      </c>
      <c r="D213" s="9">
        <v>2129.478</v>
      </c>
      <c r="E213" s="13">
        <f t="shared" si="4"/>
        <v>0.351845865863124</v>
      </c>
      <c r="F213" s="7"/>
    </row>
    <row r="214" s="1" customFormat="1" spans="1:6">
      <c r="A214" s="4" t="s">
        <v>116</v>
      </c>
      <c r="B214" s="9" t="s">
        <v>128</v>
      </c>
      <c r="C214" s="4">
        <v>307.344</v>
      </c>
      <c r="D214" s="4">
        <v>3176.754</v>
      </c>
      <c r="E214" s="13">
        <f t="shared" si="4"/>
        <v>0.0882133625403189</v>
      </c>
      <c r="F214" s="7">
        <f>AVERAGE(E214:E216)</f>
        <v>0.0842529620642518</v>
      </c>
    </row>
    <row r="215" s="1" customFormat="1" spans="1:6">
      <c r="A215" s="4"/>
      <c r="B215" s="9"/>
      <c r="C215" s="4">
        <v>300.828</v>
      </c>
      <c r="D215" s="4">
        <v>3369.824</v>
      </c>
      <c r="E215" s="13">
        <f t="shared" si="4"/>
        <v>0.0819549224497446</v>
      </c>
      <c r="F215" s="7"/>
    </row>
    <row r="216" s="1" customFormat="1" spans="1:6">
      <c r="A216" s="4"/>
      <c r="B216" s="9"/>
      <c r="C216" s="4">
        <v>299.902</v>
      </c>
      <c r="D216" s="4">
        <v>3331.286</v>
      </c>
      <c r="E216" s="13">
        <f t="shared" si="4"/>
        <v>0.0825906012026918</v>
      </c>
      <c r="F216" s="7"/>
    </row>
    <row r="217" s="1" customFormat="1" spans="1:6">
      <c r="A217" s="4" t="s">
        <v>129</v>
      </c>
      <c r="B217" s="4" t="s">
        <v>130</v>
      </c>
      <c r="C217" s="4">
        <v>994</v>
      </c>
      <c r="D217" s="4">
        <v>2580</v>
      </c>
      <c r="E217" s="7">
        <f t="shared" si="4"/>
        <v>0.27811975377728</v>
      </c>
      <c r="F217" s="7">
        <f>AVERAGE(E217:E219)</f>
        <v>0.274153235431941</v>
      </c>
    </row>
    <row r="218" s="1" customFormat="1" spans="1:6">
      <c r="A218" s="4"/>
      <c r="B218" s="4"/>
      <c r="C218" s="4">
        <v>890</v>
      </c>
      <c r="D218" s="4">
        <v>2460</v>
      </c>
      <c r="E218" s="7">
        <f t="shared" si="4"/>
        <v>0.265671641791045</v>
      </c>
      <c r="F218" s="7"/>
    </row>
    <row r="219" s="1" customFormat="1" spans="1:6">
      <c r="A219" s="4"/>
      <c r="B219" s="4"/>
      <c r="C219" s="4">
        <v>904</v>
      </c>
      <c r="D219" s="4">
        <v>2340</v>
      </c>
      <c r="E219" s="7">
        <f t="shared" si="4"/>
        <v>0.278668310727497</v>
      </c>
      <c r="F219" s="7"/>
    </row>
    <row r="220" s="1" customFormat="1" spans="1:6">
      <c r="A220" s="4" t="s">
        <v>129</v>
      </c>
      <c r="B220" s="4" t="s">
        <v>131</v>
      </c>
      <c r="C220" s="4">
        <v>860</v>
      </c>
      <c r="D220" s="4">
        <v>2380</v>
      </c>
      <c r="E220" s="7">
        <f t="shared" si="4"/>
        <v>0.265432098765432</v>
      </c>
      <c r="F220" s="7">
        <f>AVERAGE(E220:E222)</f>
        <v>0.268173968182148</v>
      </c>
    </row>
    <row r="221" s="1" customFormat="1" spans="1:6">
      <c r="A221" s="4"/>
      <c r="B221" s="4"/>
      <c r="C221" s="4">
        <v>886</v>
      </c>
      <c r="D221" s="4">
        <v>2400</v>
      </c>
      <c r="E221" s="7">
        <f t="shared" si="4"/>
        <v>0.269628727936701</v>
      </c>
      <c r="F221" s="7"/>
    </row>
    <row r="222" s="1" customFormat="1" spans="1:6">
      <c r="A222" s="4"/>
      <c r="B222" s="4"/>
      <c r="C222" s="4">
        <v>900</v>
      </c>
      <c r="D222" s="4">
        <v>2440</v>
      </c>
      <c r="E222" s="7">
        <f t="shared" si="4"/>
        <v>0.269461077844311</v>
      </c>
      <c r="F222" s="7"/>
    </row>
    <row r="223" s="1" customFormat="1" spans="1:6">
      <c r="A223" s="4" t="s">
        <v>132</v>
      </c>
      <c r="B223" s="4" t="s">
        <v>133</v>
      </c>
      <c r="C223" s="4">
        <v>851.5081</v>
      </c>
      <c r="D223" s="4">
        <v>2364.154</v>
      </c>
      <c r="E223" s="7">
        <f t="shared" si="4"/>
        <v>0.264800241294009</v>
      </c>
      <c r="F223" s="7">
        <f>AVERAGE(E223:E225)</f>
        <v>0.263304843617509</v>
      </c>
    </row>
    <row r="224" s="1" customFormat="1" spans="1:6">
      <c r="A224" s="4"/>
      <c r="B224" s="4"/>
      <c r="C224" s="4">
        <v>896.622</v>
      </c>
      <c r="D224" s="4">
        <v>2493.618</v>
      </c>
      <c r="E224" s="7">
        <f t="shared" si="4"/>
        <v>0.264471541837746</v>
      </c>
      <c r="F224" s="7"/>
    </row>
    <row r="225" s="1" customFormat="1" spans="1:6">
      <c r="A225" s="4"/>
      <c r="B225" s="4"/>
      <c r="C225" s="4">
        <v>854.2681</v>
      </c>
      <c r="D225" s="4">
        <v>2423.276</v>
      </c>
      <c r="E225" s="7">
        <f t="shared" si="4"/>
        <v>0.260642747720771</v>
      </c>
      <c r="F225" s="7"/>
    </row>
    <row r="226" s="1" customFormat="1" spans="1:6">
      <c r="A226" s="4" t="s">
        <v>129</v>
      </c>
      <c r="B226" s="4" t="s">
        <v>134</v>
      </c>
      <c r="C226" s="4">
        <v>147.538</v>
      </c>
      <c r="D226" s="4">
        <v>2896.848</v>
      </c>
      <c r="E226" s="7">
        <f t="shared" si="4"/>
        <v>0.0484623171963082</v>
      </c>
      <c r="F226" s="7">
        <f>AVERAGE(E226:E228)</f>
        <v>0.0479719298790567</v>
      </c>
    </row>
    <row r="227" s="1" customFormat="1" spans="1:6">
      <c r="A227" s="4"/>
      <c r="B227" s="4"/>
      <c r="C227" s="4">
        <v>132.816</v>
      </c>
      <c r="D227" s="4">
        <v>2893.018</v>
      </c>
      <c r="E227" s="7">
        <f t="shared" si="4"/>
        <v>0.0438940140139875</v>
      </c>
      <c r="F227" s="7"/>
    </row>
    <row r="228" s="1" customFormat="1" spans="1:6">
      <c r="A228" s="4"/>
      <c r="B228" s="4"/>
      <c r="C228" s="4">
        <v>158.974</v>
      </c>
      <c r="D228" s="4">
        <v>2924.34</v>
      </c>
      <c r="E228" s="7">
        <f t="shared" si="4"/>
        <v>0.0515594584268745</v>
      </c>
      <c r="F228" s="7"/>
    </row>
    <row r="229" s="1" customFormat="1" spans="1:6">
      <c r="A229" s="4" t="s">
        <v>135</v>
      </c>
      <c r="B229" s="4" t="s">
        <v>136</v>
      </c>
      <c r="C229" s="4">
        <v>1168.41</v>
      </c>
      <c r="D229" s="4">
        <v>4227.1</v>
      </c>
      <c r="E229" s="7">
        <f t="shared" si="4"/>
        <v>0.216552281434007</v>
      </c>
      <c r="F229" s="7">
        <f>AVERAGE(E229:E231)</f>
        <v>0.219544343251054</v>
      </c>
    </row>
    <row r="230" s="1" customFormat="1" spans="1:6">
      <c r="A230" s="4"/>
      <c r="B230" s="4"/>
      <c r="C230" s="4">
        <v>1196.562</v>
      </c>
      <c r="D230" s="4">
        <v>4256.734</v>
      </c>
      <c r="E230" s="7">
        <f t="shared" si="4"/>
        <v>0.219419961799249</v>
      </c>
      <c r="F230" s="7"/>
    </row>
    <row r="231" s="1" customFormat="1" spans="1:6">
      <c r="A231" s="4"/>
      <c r="B231" s="4"/>
      <c r="C231" s="4">
        <v>1181.032</v>
      </c>
      <c r="D231" s="4">
        <v>4123.144</v>
      </c>
      <c r="E231" s="7">
        <f t="shared" si="4"/>
        <v>0.222660786519904</v>
      </c>
      <c r="F231" s="7"/>
    </row>
    <row r="232" s="1" customFormat="1" spans="1:6">
      <c r="A232" s="4" t="s">
        <v>135</v>
      </c>
      <c r="B232" s="4" t="s">
        <v>137</v>
      </c>
      <c r="C232" s="11">
        <v>361.232</v>
      </c>
      <c r="D232" s="11">
        <v>3653.218</v>
      </c>
      <c r="E232" s="7">
        <f t="shared" si="4"/>
        <v>0.089982936641383</v>
      </c>
      <c r="F232" s="7">
        <f>AVERAGE(E232:E234)</f>
        <v>0.0883603252224943</v>
      </c>
    </row>
    <row r="233" s="1" customFormat="1" spans="1:6">
      <c r="A233" s="4"/>
      <c r="B233" s="4"/>
      <c r="C233" s="11">
        <v>370.966</v>
      </c>
      <c r="D233" s="11">
        <v>3891.742</v>
      </c>
      <c r="E233" s="7">
        <f t="shared" si="4"/>
        <v>0.0870258999678139</v>
      </c>
      <c r="F233" s="7"/>
    </row>
    <row r="234" s="1" customFormat="1" spans="1:6">
      <c r="A234" s="4"/>
      <c r="B234" s="4"/>
      <c r="C234" s="11">
        <v>366.338</v>
      </c>
      <c r="D234" s="11">
        <v>3793.184</v>
      </c>
      <c r="E234" s="7">
        <f t="shared" si="4"/>
        <v>0.088072139058286</v>
      </c>
      <c r="F234" s="7"/>
    </row>
    <row r="235" s="1" customFormat="1" spans="1:6">
      <c r="A235" s="4" t="s">
        <v>138</v>
      </c>
      <c r="B235" s="4" t="s">
        <v>139</v>
      </c>
      <c r="C235" s="4">
        <v>6075.102</v>
      </c>
      <c r="D235" s="4">
        <v>3591.348</v>
      </c>
      <c r="E235" s="14">
        <f t="shared" ref="E235:E237" si="5">C235/D235*2</f>
        <v>3.38318759418469</v>
      </c>
      <c r="F235" s="15">
        <f>AVERAGE(E235:E237)</f>
        <v>3.32875835126981</v>
      </c>
    </row>
    <row r="236" s="1" customFormat="1" spans="1:6">
      <c r="A236" s="4"/>
      <c r="B236" s="4"/>
      <c r="C236" s="4">
        <v>5825.82</v>
      </c>
      <c r="D236" s="4">
        <v>3376.698</v>
      </c>
      <c r="E236" s="14">
        <f t="shared" si="5"/>
        <v>3.45060174170151</v>
      </c>
      <c r="F236" s="15"/>
    </row>
    <row r="237" s="1" customFormat="1" spans="1:6">
      <c r="A237" s="4"/>
      <c r="B237" s="4"/>
      <c r="C237" s="4">
        <v>5819</v>
      </c>
      <c r="D237" s="4">
        <v>3691.69</v>
      </c>
      <c r="E237" s="14">
        <f t="shared" si="5"/>
        <v>3.15248571792323</v>
      </c>
      <c r="F237" s="15"/>
    </row>
    <row r="238" s="1" customFormat="1" spans="1:6">
      <c r="A238" s="4" t="s">
        <v>140</v>
      </c>
      <c r="B238" s="4" t="s">
        <v>141</v>
      </c>
      <c r="C238" s="11">
        <v>462.518</v>
      </c>
      <c r="D238" s="11">
        <v>2814.63</v>
      </c>
      <c r="E238" s="6">
        <f t="shared" ref="E238:E243" si="6">C238/(C238+D238)</f>
        <v>0.141134303363778</v>
      </c>
      <c r="F238" s="7">
        <f>AVERAGE(E238:E240)</f>
        <v>0.136655866935828</v>
      </c>
    </row>
    <row r="239" s="1" customFormat="1" spans="1:6">
      <c r="A239" s="4"/>
      <c r="B239" s="4"/>
      <c r="C239" s="11">
        <v>459.848</v>
      </c>
      <c r="D239" s="11">
        <v>2977.444</v>
      </c>
      <c r="E239" s="6">
        <f t="shared" si="6"/>
        <v>0.133782058667114</v>
      </c>
      <c r="F239" s="7"/>
    </row>
    <row r="240" s="1" customFormat="1" spans="1:6">
      <c r="A240" s="4"/>
      <c r="B240" s="4"/>
      <c r="C240" s="4">
        <v>458.036</v>
      </c>
      <c r="D240" s="4">
        <v>2933.536</v>
      </c>
      <c r="E240" s="6">
        <f t="shared" si="6"/>
        <v>0.135051238776591</v>
      </c>
      <c r="F240" s="7"/>
    </row>
    <row r="241" s="1" customFormat="1" spans="1:6">
      <c r="A241" s="4" t="s">
        <v>142</v>
      </c>
      <c r="B241" s="4" t="s">
        <v>143</v>
      </c>
      <c r="C241" s="11">
        <v>1480.39</v>
      </c>
      <c r="D241" s="11">
        <v>818.3979</v>
      </c>
      <c r="E241" s="6">
        <f t="shared" si="6"/>
        <v>0.643987207345227</v>
      </c>
      <c r="F241" s="7">
        <f>AVERAGE(E241:E243)</f>
        <v>0.624494196274451</v>
      </c>
    </row>
    <row r="242" s="1" customFormat="1" spans="1:6">
      <c r="A242" s="4"/>
      <c r="B242" s="4"/>
      <c r="C242" s="11">
        <v>1443.286</v>
      </c>
      <c r="D242" s="11">
        <v>939.5</v>
      </c>
      <c r="E242" s="6">
        <f t="shared" si="6"/>
        <v>0.605713647805552</v>
      </c>
      <c r="F242" s="7"/>
    </row>
    <row r="243" s="1" customFormat="1" spans="1:6">
      <c r="A243" s="4"/>
      <c r="B243" s="4"/>
      <c r="C243" s="11">
        <v>1444.036</v>
      </c>
      <c r="D243" s="11">
        <v>870.934</v>
      </c>
      <c r="E243" s="6">
        <f t="shared" si="6"/>
        <v>0.623781733672575</v>
      </c>
      <c r="F243" s="7"/>
    </row>
  </sheetData>
  <mergeCells count="246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5"/>
    <mergeCell ref="A136:A137"/>
    <mergeCell ref="A138:A139"/>
    <mergeCell ref="A140:A142"/>
    <mergeCell ref="A143:A145"/>
    <mergeCell ref="A146:A148"/>
    <mergeCell ref="A149:A151"/>
    <mergeCell ref="A152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5"/>
    <mergeCell ref="B136:B137"/>
    <mergeCell ref="B138:B139"/>
    <mergeCell ref="B140:B142"/>
    <mergeCell ref="B143:B145"/>
    <mergeCell ref="B146:B148"/>
    <mergeCell ref="B149:B151"/>
    <mergeCell ref="B152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07"/>
    <mergeCell ref="B208:B210"/>
    <mergeCell ref="B211:B213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113:F115"/>
    <mergeCell ref="F116:F118"/>
    <mergeCell ref="F119:F121"/>
    <mergeCell ref="F122:F124"/>
    <mergeCell ref="F125:F127"/>
    <mergeCell ref="F128:F130"/>
    <mergeCell ref="F131:F133"/>
    <mergeCell ref="F134:F135"/>
    <mergeCell ref="F136:F137"/>
    <mergeCell ref="F138:F139"/>
    <mergeCell ref="F140:F142"/>
    <mergeCell ref="F143:F145"/>
    <mergeCell ref="F146:F148"/>
    <mergeCell ref="F149:F151"/>
    <mergeCell ref="F152:F153"/>
    <mergeCell ref="F154:F156"/>
    <mergeCell ref="F157:F159"/>
    <mergeCell ref="F160:F162"/>
    <mergeCell ref="F163:F165"/>
    <mergeCell ref="F166:F168"/>
    <mergeCell ref="F169:F171"/>
    <mergeCell ref="F172:F174"/>
    <mergeCell ref="F175:F177"/>
    <mergeCell ref="F178:F180"/>
    <mergeCell ref="F181:F183"/>
    <mergeCell ref="F184:F186"/>
    <mergeCell ref="F187:F189"/>
    <mergeCell ref="F190:F192"/>
    <mergeCell ref="F193:F195"/>
    <mergeCell ref="F196:F198"/>
    <mergeCell ref="F199:F201"/>
    <mergeCell ref="F202:F204"/>
    <mergeCell ref="F205:F207"/>
    <mergeCell ref="F208:F210"/>
    <mergeCell ref="F211:F213"/>
    <mergeCell ref="F214:F216"/>
    <mergeCell ref="F217:F219"/>
    <mergeCell ref="F220:F222"/>
    <mergeCell ref="F223:F225"/>
    <mergeCell ref="F226:F228"/>
    <mergeCell ref="F229:F231"/>
    <mergeCell ref="F232:F234"/>
    <mergeCell ref="F235:F237"/>
    <mergeCell ref="F238:F240"/>
    <mergeCell ref="F241:F2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CBP90043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蒋涛华</dc:creator>
  <cp:lastModifiedBy>科佰生物-蒋涛华</cp:lastModifiedBy>
  <dcterms:created xsi:type="dcterms:W3CDTF">2023-09-05T04:37:57Z</dcterms:created>
  <dcterms:modified xsi:type="dcterms:W3CDTF">2023-09-05T04:41:26Z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408D31C5B1B849C7B639918BD5599140_11</vt:lpwstr>
  </property>
  <property fmtid="{D5CDD505-2E9C-101B-9397-08002B2CF9AE}" pid="3" name="KSOProductBuildVer">
    <vt:lpwstr>2052-11.1.0.14309</vt:lpwstr>
  </property>
</Properties>
</file>